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Shared drives\PIN\Annual report\2025\design\"/>
    </mc:Choice>
  </mc:AlternateContent>
  <xr:revisionPtr revIDLastSave="0" documentId="13_ncr:1_{3300F470-AFA2-4F1F-9782-CE8FD6FDC0D2}" xr6:coauthVersionLast="47" xr6:coauthVersionMax="47" xr10:uidLastSave="{00000000-0000-0000-0000-000000000000}"/>
  <bookViews>
    <workbookView xWindow="28680" yWindow="-120" windowWidth="29040" windowHeight="17520" activeTab="5" xr2:uid="{00000000-000D-0000-FFFF-FFFF00000000}"/>
  </bookViews>
  <sheets>
    <sheet name="Country ISO codes" sheetId="1" r:id="rId1"/>
    <sheet name="Table 1" sheetId="8" r:id="rId2"/>
    <sheet name="Table 2" sheetId="2" r:id="rId3"/>
    <sheet name="Table 3" sheetId="3" r:id="rId4"/>
    <sheet name="Table 4" sheetId="4" r:id="rId5"/>
    <sheet name="Table 5" sheetId="5" r:id="rId6"/>
    <sheet name="Table 6" sheetId="6" r:id="rId7"/>
    <sheet name="Table 7" sheetId="7" r:id="rId8"/>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 l="1"/>
</calcChain>
</file>

<file path=xl/sharedStrings.xml><?xml version="1.0" encoding="utf-8"?>
<sst xmlns="http://schemas.openxmlformats.org/spreadsheetml/2006/main" count="792" uniqueCount="270">
  <si>
    <t>Country</t>
  </si>
  <si>
    <t>ISO Code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</si>
  <si>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</si>
  <si>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</si>
  <si>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</si>
  <si>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</si>
  <si>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</si>
  <si>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</si>
  <si>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</si>
  <si>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</si>
  <si>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</si>
  <si>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</si>
  <si>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</si>
  <si>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</si>
  <si>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</si>
  <si>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</si>
  <si>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</si>
  <si>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</si>
  <si>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</si>
  <si>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</si>
  <si>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</si>
  <si>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</si>
  <si>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</si>
  <si>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</si>
  <si>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</si>
  <si>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</si>
  <si>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</si>
  <si>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</si>
  <si>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</si>
  <si>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</si>
  <si>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</si>
  <si>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</si>
  <si>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</si>
  <si>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</si>
  <si>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</si>
  <si>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</si>
  <si>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Luxembourg</t>
  </si>
  <si>
    <t>LU</t>
  </si>
  <si>
    <t>Malta</t>
  </si>
  <si>
    <t>MT</t>
  </si>
  <si>
    <t>The Netherlands</t>
  </si>
  <si>
    <t>NL</t>
  </si>
  <si>
    <t>Poland</t>
  </si>
  <si>
    <t>PL</t>
  </si>
  <si>
    <t>Portugal</t>
  </si>
  <si>
    <t>PT</t>
  </si>
  <si>
    <t>Romania</t>
  </si>
  <si>
    <t>RO</t>
  </si>
  <si>
    <t>Slovakia</t>
  </si>
  <si>
    <t>SK</t>
  </si>
  <si>
    <t>Slovenia</t>
  </si>
  <si>
    <t>SI</t>
  </si>
  <si>
    <t>Spain</t>
  </si>
  <si>
    <t>ES</t>
  </si>
  <si>
    <t>Sweden</t>
  </si>
  <si>
    <t>SE</t>
  </si>
  <si>
    <t>United Kingdom</t>
  </si>
  <si>
    <t>UK</t>
  </si>
  <si>
    <t>Great Britain</t>
  </si>
  <si>
    <t>GB</t>
  </si>
  <si>
    <t>Israel</t>
  </si>
  <si>
    <t>IL</t>
  </si>
  <si>
    <t>Norway</t>
  </si>
  <si>
    <t>NO</t>
  </si>
  <si>
    <t>Serbia</t>
  </si>
  <si>
    <t>RS</t>
  </si>
  <si>
    <t>Switzerland</t>
  </si>
  <si>
    <t>CH</t>
  </si>
  <si>
    <t>2014</t>
  </si>
  <si>
    <t>2015</t>
  </si>
  <si>
    <t>2016</t>
  </si>
  <si>
    <t>2017</t>
  </si>
  <si>
    <t>2018</t>
  </si>
  <si>
    <t>2019</t>
  </si>
  <si>
    <t>2020</t>
  </si>
  <si>
    <t>EU 27</t>
  </si>
  <si>
    <t>Source: national statistics provided by the PIN panellists for each country</t>
  </si>
  <si>
    <t>EU27</t>
  </si>
  <si>
    <t>2013-2022</t>
  </si>
  <si>
    <t>Excluded from Fig.10</t>
  </si>
  <si>
    <r>
      <t>BE</t>
    </r>
    <r>
      <rPr>
        <b/>
        <vertAlign val="superscript"/>
        <sz val="11"/>
        <rFont val="Calibri"/>
        <family val="2"/>
        <scheme val="minor"/>
      </rPr>
      <t>(1)</t>
    </r>
  </si>
  <si>
    <r>
      <t>DE</t>
    </r>
    <r>
      <rPr>
        <b/>
        <vertAlign val="superscript"/>
        <sz val="11"/>
        <rFont val="Calibri"/>
        <family val="2"/>
        <scheme val="minor"/>
      </rPr>
      <t>(1)</t>
    </r>
  </si>
  <si>
    <r>
      <t>DK</t>
    </r>
    <r>
      <rPr>
        <b/>
        <vertAlign val="superscript"/>
        <sz val="11"/>
        <rFont val="Calibri"/>
        <family val="2"/>
        <scheme val="minor"/>
      </rPr>
      <t>(1)</t>
    </r>
  </si>
  <si>
    <r>
      <t>FI</t>
    </r>
    <r>
      <rPr>
        <b/>
        <vertAlign val="superscript"/>
        <sz val="11"/>
        <rFont val="Calibri"/>
        <family val="2"/>
        <scheme val="minor"/>
      </rPr>
      <t>(1)</t>
    </r>
  </si>
  <si>
    <r>
      <t>EL</t>
    </r>
    <r>
      <rPr>
        <b/>
        <vertAlign val="superscript"/>
        <sz val="11"/>
        <rFont val="Calibri"/>
        <family val="2"/>
        <scheme val="minor"/>
      </rPr>
      <t>(1)</t>
    </r>
  </si>
  <si>
    <r>
      <t>IE</t>
    </r>
    <r>
      <rPr>
        <b/>
        <vertAlign val="superscript"/>
        <sz val="11"/>
        <rFont val="Calibri"/>
        <family val="2"/>
        <scheme val="minor"/>
      </rPr>
      <t>(1)</t>
    </r>
  </si>
  <si>
    <r>
      <t>PT</t>
    </r>
    <r>
      <rPr>
        <b/>
        <vertAlign val="superscript"/>
        <sz val="11"/>
        <rFont val="Calibri"/>
        <family val="2"/>
        <scheme val="minor"/>
      </rPr>
      <t>(1)</t>
    </r>
  </si>
  <si>
    <r>
      <t>UK</t>
    </r>
    <r>
      <rPr>
        <b/>
        <vertAlign val="superscript"/>
        <sz val="11"/>
        <rFont val="Calibri"/>
        <family val="2"/>
        <scheme val="minor"/>
      </rPr>
      <t>(2)</t>
    </r>
  </si>
  <si>
    <r>
      <t>GB</t>
    </r>
    <r>
      <rPr>
        <b/>
        <vertAlign val="superscript"/>
        <sz val="11"/>
        <rFont val="Calibri"/>
        <family val="2"/>
        <scheme val="minor"/>
      </rPr>
      <t>(1)</t>
    </r>
  </si>
  <si>
    <r>
      <rPr>
        <vertAlign val="superscript"/>
        <sz val="11"/>
        <color theme="1"/>
        <rFont val="Calibri"/>
        <family val="2"/>
        <scheme val="minor"/>
      </rPr>
      <t>(2)</t>
    </r>
    <r>
      <rPr>
        <sz val="11"/>
        <color theme="1"/>
        <rFont val="Calibri"/>
        <family val="2"/>
        <scheme val="minor"/>
      </rPr>
      <t>2022 estimate is based on GB and Northern Ireland provisional data</t>
    </r>
  </si>
  <si>
    <t>Road deaths</t>
  </si>
  <si>
    <t>Inhabitants</t>
  </si>
  <si>
    <t>Deaths per mln inhabitants</t>
  </si>
  <si>
    <t>BE*</t>
  </si>
  <si>
    <t>DE*</t>
  </si>
  <si>
    <t>EE*</t>
  </si>
  <si>
    <t>EL*</t>
  </si>
  <si>
    <t>UK*</t>
  </si>
  <si>
    <t>Source: national road death statistics provided by the PIN panellists for each country, completed with Eurostat for population data</t>
  </si>
  <si>
    <r>
      <rPr>
        <vertAlign val="superscript"/>
        <sz val="11"/>
        <color theme="1"/>
        <rFont val="Calibri"/>
        <family val="2"/>
        <scheme val="minor"/>
      </rPr>
      <t>(2)</t>
    </r>
    <r>
      <rPr>
        <sz val="11"/>
        <color theme="1"/>
        <rFont val="Calibri"/>
        <family val="2"/>
        <scheme val="minor"/>
      </rPr>
      <t xml:space="preserve"> FR: continental population data</t>
    </r>
  </si>
  <si>
    <t>Road deaths (3-year average)</t>
  </si>
  <si>
    <r>
      <t xml:space="preserve">Vehicle-km in million (3-year average) </t>
    </r>
    <r>
      <rPr>
        <b/>
        <vertAlign val="superscript"/>
        <sz val="11"/>
        <rFont val="Calibri"/>
        <family val="2"/>
        <scheme val="minor"/>
      </rPr>
      <t>(1)</t>
    </r>
  </si>
  <si>
    <t>Deaths per billion vh-km (3-year average)</t>
  </si>
  <si>
    <t>Time period covered</t>
  </si>
  <si>
    <t>FR*</t>
  </si>
  <si>
    <t>LV*</t>
  </si>
  <si>
    <t>CH*</t>
  </si>
  <si>
    <t>n/a</t>
  </si>
  <si>
    <r>
      <rPr>
        <vertAlign val="superscript"/>
        <sz val="11"/>
        <color theme="1"/>
        <rFont val="Calibri"/>
        <family val="2"/>
        <scheme val="minor"/>
      </rPr>
      <t>(1)</t>
    </r>
    <r>
      <rPr>
        <sz val="11"/>
        <color theme="1"/>
        <rFont val="Calibri"/>
        <family val="2"/>
        <scheme val="minor"/>
      </rPr>
      <t>Data provided by PIN panellists. Member States are using different methods for estimating the numbers of distance travelled</t>
    </r>
  </si>
  <si>
    <r>
      <rPr>
        <vertAlign val="superscript"/>
        <sz val="11"/>
        <color theme="1"/>
        <rFont val="Calibri"/>
        <family val="2"/>
        <scheme val="minor"/>
      </rPr>
      <t>(2)</t>
    </r>
    <r>
      <rPr>
        <sz val="11"/>
        <color theme="1"/>
        <rFont val="Calibri"/>
        <family val="2"/>
        <scheme val="minor"/>
      </rPr>
      <t>CZ: data on the number of vehicle-km is estimated by traffic counting  for motorways and roads of 1st, 2nd and 3rd class category where 87% of all road deaths occur. Local roads where 17% of all road deaths occur are not counted. Therefore, the number of road deaths per vehicle-km is calculated for 83% of all road deaths.</t>
    </r>
  </si>
  <si>
    <t>AT MAIS3+</t>
  </si>
  <si>
    <t>BE MAIS3+</t>
  </si>
  <si>
    <t>BG MAIS3+</t>
  </si>
  <si>
    <t>CY MAIS3+</t>
  </si>
  <si>
    <t>CZ MAIS3+</t>
  </si>
  <si>
    <t>DE MAIS3+</t>
  </si>
  <si>
    <t>DK MAIS3+</t>
  </si>
  <si>
    <t>EE MAIS3+</t>
  </si>
  <si>
    <t>ES MAIS3+</t>
  </si>
  <si>
    <t>FI MAIS3+</t>
  </si>
  <si>
    <t>FR MAIS3+</t>
  </si>
  <si>
    <t>EL MAIS3+</t>
  </si>
  <si>
    <t>HR MAIS3+</t>
  </si>
  <si>
    <t>HU MAIS3+</t>
  </si>
  <si>
    <t>IE MAIS3+</t>
  </si>
  <si>
    <t>IT MAIS 3+</t>
  </si>
  <si>
    <t>LU MAIS3+</t>
  </si>
  <si>
    <t>LV MAIS3+</t>
  </si>
  <si>
    <t>LT MAIS3+</t>
  </si>
  <si>
    <t>MT MAIS3+</t>
  </si>
  <si>
    <t>NL - MAIS3+</t>
  </si>
  <si>
    <t>PL MAIS3+</t>
  </si>
  <si>
    <t>PT MAIS3+</t>
  </si>
  <si>
    <t>RO MAIS3+</t>
  </si>
  <si>
    <t>SE MAIS3+</t>
  </si>
  <si>
    <t>SI MAIS 3+</t>
  </si>
  <si>
    <t>SK MAIS3+</t>
  </si>
  <si>
    <t>UK MAIS3+</t>
  </si>
  <si>
    <t>GB MAIS3+</t>
  </si>
  <si>
    <t xml:space="preserve"> </t>
  </si>
  <si>
    <t>CH MAIS3+</t>
  </si>
  <si>
    <t>IL MAIS3+</t>
  </si>
  <si>
    <t>NO MAIS3+</t>
  </si>
  <si>
    <t>RS MAIS3+</t>
  </si>
  <si>
    <t>CY*</t>
  </si>
  <si>
    <t>LU*</t>
  </si>
  <si>
    <t>PT*</t>
  </si>
  <si>
    <t>Time period</t>
  </si>
  <si>
    <t>Serious injuries (national def) per death</t>
  </si>
  <si>
    <t>MAIS3+ per death</t>
  </si>
  <si>
    <t>Fig. 9*</t>
  </si>
  <si>
    <r>
      <t>AT</t>
    </r>
    <r>
      <rPr>
        <b/>
        <sz val="11"/>
        <rFont val="Calibri"/>
        <family val="2"/>
        <scheme val="minor"/>
      </rPr>
      <t>*</t>
    </r>
  </si>
  <si>
    <t>*Numbers between countries are not comparable</t>
  </si>
  <si>
    <t xml:space="preserve">Table 5. National definitions of a seriously injured person in a road collision in Police records corresponding to the data in Table 4. </t>
  </si>
  <si>
    <t>Hospitalised more than 24 hours. But in practice no communication between police and hospitals so in most cases allocation is made by the police without feedback from the hospitals. (Police records)</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</si>
  <si>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</si>
  <si>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Determined by the treating doctor, if serious health harm (specified approximatelly along the types by the law) occurs. Police records.</t>
  </si>
  <si>
    <t xml:space="preserve">Hospitalised for at least 24 hours. Police records. </t>
  </si>
  <si>
    <t>All injuries except "slight". Police records.</t>
  </si>
  <si>
    <t xml:space="preserve">Hospitalised for at least 24 hours. Hospital data is used to find out how long the person (involved in an accident according to the police data) was hospitalised. </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</si>
  <si>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</si>
  <si>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Injury and injury severity are estimated by police officers. It is presumed that all persons who spent at least one night at the hospital are recorded as seriously injured persons. Police records.</t>
  </si>
  <si>
    <t>ICD-International Classification of Deseases- used by medical staff exclusively, 
after admission to the hospital</t>
  </si>
  <si>
    <t>Serious injuries include injuries, fractures, bruises, internal injuries, severe cuts and destruction, general shock requiring medical treatment, or any injury requiring hospital care, which usually heals beyond 8 days.</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</si>
  <si>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</si>
  <si>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Separate statistics on seriously and slightly injuries are n/a in the Road accidents dataset. Despite that, Italy calculated the number of serious injured according to EU reccomendations (MAIS 3+) and using data based on hospitals discharge records.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</si>
  <si>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</si>
  <si>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2030 (-25 % since 2020). Hospital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</si>
  <si>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</si>
  <si>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</si>
  <si>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</si>
  <si>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</si>
  <si>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From 2021 we use MAIS3+ with conversion approved by DG-MOVE because Ro Hospitals used ICD 10 Australian version.</t>
  </si>
  <si>
    <t>Table 6. Countries' progress in collecting data on seriously injured based on MAIS3+</t>
  </si>
  <si>
    <t>The KFV carried out a feasibility study on MAIS3+ assessment on behalf of the (then)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for the year 2014 (using the AAAM conversion table) and has been continued for all years thereafter. Time series are now available starting 2010.</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</si>
  <si>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</si>
  <si>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</si>
  <si>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Data available from 2010. Since 2011 MAIS3+ is published in official reports. In a near future Spain will add MAIS3+ to the current definition of seriously injured.</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</si>
  <si>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</si>
  <si>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Hospitals do not systematically collect data on the injury severity of road casualties.</t>
  </si>
  <si>
    <t>Link between police and hospital is based on the law. Only ICD based number is available.</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</si>
  <si>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</si>
  <si>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The current data architecture does not provide direct linkage between police and hospital data. MAIS3+ has been adopted for coding the level of injury and calculated on the basis of data sources such as the hospital discharge register. An estimate of the number of seriously injured has been calculated since year 2012 according to the conversion tables made available by EC.</t>
  </si>
  <si>
    <t>MAIS3+ will be used in the near future.</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</si>
  <si>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</si>
  <si>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Data already available since 2007.</t>
  </si>
  <si>
    <t>We have made experimental linking between police and hospital data. MAIS3+ data are incomplete and not ready for publication and still under discussion.</t>
  </si>
  <si>
    <t>Under discussion.</t>
  </si>
  <si>
    <t xml:space="preserve">Linking of health and police data has started in 2014. This allows to code the recommended maximum AIS score based on ICD-10. </t>
  </si>
  <si>
    <t>Under consideration.</t>
  </si>
  <si>
    <t xml:space="preserve">Whether an injury is severe or slight is determined by §84 of the Austrian criminal code. A severe injury is one that causes a health problem or occupational disability longer than 24 days, or one that "causes personal difficulty". Police records. </t>
  </si>
  <si>
    <r>
      <t>RO</t>
    </r>
    <r>
      <rPr>
        <b/>
        <vertAlign val="superscript"/>
        <sz val="11"/>
        <rFont val="Calibri"/>
        <family val="2"/>
        <scheme val="minor"/>
      </rPr>
      <t>(3)</t>
    </r>
  </si>
  <si>
    <r>
      <t>IT</t>
    </r>
    <r>
      <rPr>
        <b/>
        <vertAlign val="superscript"/>
        <sz val="11"/>
        <rFont val="Calibri"/>
        <family val="2"/>
        <scheme val="minor"/>
      </rPr>
      <t>(1)</t>
    </r>
  </si>
  <si>
    <r>
      <rPr>
        <vertAlign val="superscript"/>
        <sz val="11"/>
        <color theme="1"/>
        <rFont val="Calibri"/>
        <family val="2"/>
        <scheme val="minor"/>
      </rPr>
      <t>(3)</t>
    </r>
    <r>
      <rPr>
        <sz val="11"/>
        <color theme="1"/>
        <rFont val="Calibri"/>
        <family val="2"/>
        <scheme val="minor"/>
      </rPr>
      <t>CARE provisional data</t>
    </r>
  </si>
  <si>
    <r>
      <t>NO</t>
    </r>
    <r>
      <rPr>
        <b/>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</si>
  <si>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 xml:space="preserve"> National provisional estimates used for 2023, as the final figures for 2023 were not yet available when this report went to print</t>
    </r>
  </si>
  <si>
    <t>2020-2022</t>
  </si>
  <si>
    <t>motorcycles not included</t>
  </si>
  <si>
    <t>EU20</t>
  </si>
  <si>
    <r>
      <t>IL</t>
    </r>
    <r>
      <rPr>
        <b/>
        <sz val="11"/>
        <rFont val="Calibri"/>
        <family val="2"/>
        <scheme val="minor"/>
      </rPr>
      <t>*</t>
    </r>
  </si>
  <si>
    <t>2014-2022</t>
  </si>
  <si>
    <t>EU24</t>
  </si>
  <si>
    <t>*Similar national serious injury definition. EU24: EU27 excluding LT, and IE due to inconsistent data trend and RO due to lack of updated data. EU24 average is an ETSC estimate as whole time series for serious injury data are not available in all 24 EU countries that collect data</t>
  </si>
  <si>
    <t xml:space="preserve">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drafted. </t>
  </si>
  <si>
    <t>MAIS3+ introduced by law in August 2021. Ministry of Health and Ministry of the Interior reported that fully introduced in August 2022</t>
  </si>
  <si>
    <t>Data on MAIS3+ have been recalculated for AIS®2005 instead of AIS®1990. Also MAIS2 was recalculated. Nationally now also MAIS3+ is defined as seriously injured, where as previously MAIS=2 was also included.</t>
  </si>
  <si>
    <t>Road Traffic Safety Agency has begun activities to introduce the MAIS 3+ scale to record serious injuries. During 2017, an analysis of the possibilities for the most efficient introduction of the MAIS 3+ scale was performed. via EU for Improving Road Safety in Serbia Project. Road Traffic Safety Agency intends to continue activities on introduction MAIS3+ definition of serious injuries in road traffic accidents in the next period.</t>
  </si>
  <si>
    <t>From 2004 till 2021: hospitalised more than 24 hours as in-patient. Police records. From 2022: MAIS 3+</t>
  </si>
  <si>
    <t>EU20: EU27 excluding BE, BG, CY, EL, LU, MT, and RO due to lack of data on vehicle distance travelled</t>
  </si>
  <si>
    <t>2024</t>
  </si>
  <si>
    <r>
      <t>NL</t>
    </r>
    <r>
      <rPr>
        <b/>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</si>
  <si>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National provisional data used for 2024 as the final figures for 2024 were not yet available at the time of going to print</t>
    </r>
  </si>
  <si>
    <t>Fig.1 2023-2024</t>
  </si>
  <si>
    <t>IE*</t>
  </si>
  <si>
    <t>Fig.2 2019-2024</t>
  </si>
  <si>
    <t>Fig.3 2014-2024</t>
  </si>
  <si>
    <t>2021-2023</t>
  </si>
  <si>
    <t>mopeds not included</t>
  </si>
  <si>
    <t>motorcycles not included, 2021-2023</t>
  </si>
  <si>
    <r>
      <t>CZ</t>
    </r>
    <r>
      <rPr>
        <b/>
        <vertAlign val="superscript"/>
        <sz val="11"/>
        <rFont val="Calibri"/>
        <family val="2"/>
        <scheme val="minor"/>
      </rPr>
      <t>(1)</t>
    </r>
  </si>
  <si>
    <r>
      <t>3,264</t>
    </r>
    <r>
      <rPr>
        <vertAlign val="superscript"/>
        <sz val="11"/>
        <rFont val="Calibri"/>
        <family val="2"/>
        <scheme val="minor"/>
      </rPr>
      <t>(1)</t>
    </r>
  </si>
  <si>
    <r>
      <t>1,679</t>
    </r>
    <r>
      <rPr>
        <vertAlign val="superscript"/>
        <sz val="11"/>
        <rFont val="Calibri"/>
        <family val="2"/>
        <scheme val="minor"/>
      </rPr>
      <t>(1)</t>
    </r>
  </si>
  <si>
    <r>
      <t>8,517</t>
    </r>
    <r>
      <rPr>
        <vertAlign val="superscript"/>
        <sz val="11"/>
        <rFont val="Calibri"/>
        <family val="2"/>
        <scheme val="minor"/>
      </rPr>
      <t>(1)</t>
    </r>
  </si>
  <si>
    <r>
      <t>345</t>
    </r>
    <r>
      <rPr>
        <vertAlign val="superscript"/>
        <sz val="11"/>
        <rFont val="Calibri"/>
        <family val="2"/>
        <scheme val="minor"/>
      </rPr>
      <t>(1)</t>
    </r>
  </si>
  <si>
    <r>
      <t>16,618</t>
    </r>
    <r>
      <rPr>
        <vertAlign val="superscript"/>
        <sz val="11"/>
        <rFont val="Calibri"/>
        <family val="2"/>
        <scheme val="minor"/>
      </rPr>
      <t>(1)</t>
    </r>
  </si>
  <si>
    <r>
      <t>346</t>
    </r>
    <r>
      <rPr>
        <vertAlign val="superscript"/>
        <sz val="11"/>
        <rFont val="Calibri"/>
        <family val="2"/>
        <scheme val="minor"/>
      </rPr>
      <t>(1)</t>
    </r>
  </si>
  <si>
    <r>
      <t>320</t>
    </r>
    <r>
      <rPr>
        <vertAlign val="superscript"/>
        <sz val="11"/>
        <rFont val="Calibri"/>
        <family val="2"/>
        <scheme val="minor"/>
      </rPr>
      <t>(1)</t>
    </r>
  </si>
  <si>
    <r>
      <t>7,500</t>
    </r>
    <r>
      <rPr>
        <vertAlign val="superscript"/>
        <sz val="11"/>
        <rFont val="Calibri"/>
        <family val="2"/>
        <scheme val="minor"/>
      </rPr>
      <t>(1)</t>
    </r>
  </si>
  <si>
    <r>
      <t>2,321</t>
    </r>
    <r>
      <rPr>
        <vertAlign val="superscript"/>
        <sz val="11"/>
        <rFont val="Calibri"/>
        <family val="2"/>
        <scheme val="minor"/>
      </rPr>
      <t>(1)</t>
    </r>
  </si>
  <si>
    <r>
      <t>3,675</t>
    </r>
    <r>
      <rPr>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</si>
  <si>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Estimated</t>
    </r>
  </si>
  <si>
    <t>Fig. 8 2014-2024</t>
  </si>
  <si>
    <t>2014-2023</t>
  </si>
  <si>
    <r>
      <rPr>
        <vertAlign val="superscript"/>
        <sz val="11"/>
        <color theme="1"/>
        <rFont val="Calibri"/>
        <family val="2"/>
        <scheme val="minor"/>
      </rPr>
      <t>(2)</t>
    </r>
    <r>
      <rPr>
        <sz val="11"/>
        <color theme="1"/>
        <rFont val="Calibri"/>
        <family val="2"/>
        <scheme val="minor"/>
      </rPr>
      <t>NL - serious injuries data submitted to the CARE database. Since 2021 the national definition refers to MAIS3+ data</t>
    </r>
  </si>
  <si>
    <r>
      <t>NL</t>
    </r>
    <r>
      <rPr>
        <b/>
        <vertAlign val="superscript"/>
        <sz val="11"/>
        <rFont val="Calibri"/>
        <family val="2"/>
        <scheme val="minor"/>
      </rPr>
      <t>(2)</t>
    </r>
  </si>
  <si>
    <t>Hospitalised for at least 24 hours.</t>
  </si>
  <si>
    <t>From 2004: hospitalised more than 24 hours as in-patient. Police records.</t>
  </si>
  <si>
    <t>Hospitalised for at least 24 hours and not having died within 30 days after the road traffic accident . Police records.</t>
  </si>
  <si>
    <t>In police data base for trafic accidents, seriously injured is defined by MAIS 3+</t>
  </si>
  <si>
    <t xml:space="preserve">Historically the following definition was used - Serious injury: An injury for which a person is detained in hospital as an “in-patient”, or any of the following injuries whether or not they are detained in hospital: fractures, concussion, internal injuries, crushings, burns (excluding friction burns), severe cuts, severe general shock requiring medical treatment and injuries causing death 30 or more days after the collision.  An injured casualty is recorded as seriously or slightly injured by the police on the basis of information available within a short time of the collision. This generally will not reflect the results of a medical examination, but may be influenced according to whether the casualty is hospitalised or not. Hospitalisation procedures will vary regionally.
Since 2012, some police forces have moved to injury-based reporting systems which has impacted on the number of serious and slight injuries reported, affecting trends over time.  In these injury-based reporting systems, police officers report injuries sustained (from a  list of 20) and injury severity is coded from the most serious injury recorded.  A list of the injuries and which ones are classed as serious is published (https://www.gov.uk/government/publications/guide-to-severity-adjustments-for-reported-road-casualty-statistics/guide-to-severity-adjustments-for-reported-road-casualties-great-britain#classification-of-injury-severity-using-the-crash-reporting-system).  All police forces are expected to adopt this injury-based reporting from 2025.
</t>
  </si>
  <si>
    <t>According to the definition provided in legal acts, a seriously injured person is someone who loses more than 30% of their working capacity or/and his or her body is being incurably mutilated.  The injury scale is determined by doctors and forensic medical experts.
In the official traffic accident statistics provided by the police, the injury scale for people injured in traffic accidents (MAIS3+) has five values. However, on average, only 62% of injury scale data for injured road users is provided in police records, i.e.:
•	in 2020, a total of 3,203 road users were injured, with the MAIS3+ column filled in for 70% of cases – meaning the injury scale for the remaining injured road users was not provided.
•	in 2021, out of 3,211 injured road users, the injury scale was known for 68%.
•	in 2022, out of 3,375 injured road users, only 58% had a recorded injury scale.
•	in 2023, out of 3,256 injured road users, only 53% had a recorded injury scale.
On average, the injury scale remains unknown for approximately 38% of people injured in traffic accidents.
Therefore, when determining the number of seriously injured persons, two classifiers from police records are considered:
1.	the MAIS3+ column, where the value is marked as "severe health impairment" and
2.	the classifier indicating that the road user was hospitalized.</t>
  </si>
  <si>
    <t>The national definition for Serious Injury corresponds to  MAIS3+ and is "Hospitalised after a traffic accindent and sustaining an injury of at least 3 on the Abbreviated Injury Scale (AIS), and not died within 30 days"
MAIS3+ is estimated from linked hospital data and preferred over police data for totals and grouped data. For numbers by location this source does not provide information.</t>
  </si>
  <si>
    <t>New MAIS3+ data will be available every year. We are able to provide breakdowns according to age, road user type, gender, month, year, accident type. We use method one (correction factors applied to police data) and method two (use of hospital data) that are proposed by the European Commission.</t>
  </si>
  <si>
    <t>The integration of MAIS3+ is in progress. For the first time, the numbers for 2024 are expected in the third quarter 2025.</t>
  </si>
  <si>
    <t>Linking between police and health data (hospitalised and emergency patients) is done in the Rhone county and then used by Gustave Eiffel University to build an estimate comparing the structure of Rhone recorded traffic accidents and the national accident database. 
Using a similar but simpler method, a first estimate of the number of serious injuries (MAIS3+) is produced at the same time as the other accident statistics, while waiting for an updated estimate produced directly by Gustave Eiffel University model.</t>
  </si>
  <si>
    <t xml:space="preserve">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procedure  was made to collect  from the police data the required information while preserving the victim’s privacy. A protocol for agreed procedure implementation is being prepared for signature by relevant parties. </t>
  </si>
  <si>
    <t>MAIS 3+ serious injuries is done on an ad hoc basis, and is therefore not published regularly. Figures have been updated to 2020 for UK MAIS3+ figures and are published in table RAS4101: https://assets.publishing.service.gov.uk/media/632df8ade90e0711da8b2b40/ras4101.ods</t>
  </si>
  <si>
    <t xml:space="preserve">The only source is Police records.  A working group has been established to compare the data from the police with data from the Ministry of Health and to transmit the ICD to the MAIS.  </t>
  </si>
  <si>
    <t xml:space="preserve">Since 2022 Ireland is working on a project to study hospital data and apply the MAIS3+ serious injury definition proposed by the EC, following the Safety Cube methodology and additional procedures needed due to the nature of Irish data. This project aligns with action 172 of the Road Safety Strategy:  Develop a method to identify and enumerate serious injuries using a medical definition, such as MAIS3+, and report on same as part of the dissemination of trend data, updates, and reporting on serious injuries.  We have reported to the EC MAIS3+ numbers for the period 2014-2023. We are currently working on a series of reports on serious injuries using hospital data by road user group. Full reports on cyclist and pedestrian serious injuries, infographics, a methodology report, and FAQs on hospital data can be found at https://www.rsa.ie/road-safety/statistics/analysis-of-road-users. Data on MAIS3+ for 2024 will be available in Q2 2025. </t>
  </si>
  <si>
    <t>An injury accident is classified as 'Serious' injury (referred to in Malta accident statistics as 'Grievous' injury) if the person does not recover his/her previous health condition within 30 days. Police records.</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</si>
  <si>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standardisation the severity scale was linked to the NACA-Codes, used by all emergency services in Switzerland </t>
  </si>
  <si>
    <t xml:space="preserve">1965-2012: A person injured in a road crash and hospitalised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hospitalised for a period of 24 hours or more, not for observation only.
</t>
  </si>
  <si>
    <t>The data based on MAIS3+ is now systematically collected since 2022. The systematic collection of the data began with 2017, but there was a problem of underreporting for 2020 and 2021, during the Covid19 pandemic.</t>
  </si>
  <si>
    <t xml:space="preserve">MAIS3+ data already available since 2014, but not all accident fields (MAIS3+) are filled - missing information (the injury scale remains unknown for approximately 38% of people injured in traffic accidents). 
Currently, the Road Accident Information System (RAIS) is being modernised. The updated RAIS system  will include linking between police and medical data, and road user injuries will be classified using the International Classification of Diseases (ICD-10). This will allow injury severity to be classified according to the MAIS3+ scale.
</t>
  </si>
  <si>
    <t>MAIS3+ conversion process from ICD to MAIS3+ is still ongoing. Progress stalled due to a low rate of positive matches in  converting data using conversion tables provided by the EC. The EC has recently communicated that AAAM have been contracted in 2022 to provide support to MS for this conversion. As Malta has encountered difficulties on MAIS3+ conversion, this support is welcomed. We aim to resume conversion of MAIS3+ data this year in collaboration with the Ministry of Health.</t>
  </si>
  <si>
    <t>Since 2013 police data is linked with hospital data. Any casualty found in both sources, their injury severity is defined by MAIS. If the casualty was not found in the hospital data, their injury severity is defined by the police. Seriously injured is defined by MAIS 3+ or hospitalised for a period of 24 hours or more, not for observation only.</t>
  </si>
  <si>
    <t>provisional</t>
  </si>
  <si>
    <r>
      <t>FR</t>
    </r>
    <r>
      <rPr>
        <b/>
        <vertAlign val="superscript"/>
        <sz val="11"/>
        <rFont val="Calibri"/>
        <family val="2"/>
        <scheme val="minor"/>
      </rPr>
      <t>(2)</t>
    </r>
  </si>
  <si>
    <r>
      <t>Fig.10 Annual average change in the number of serious injuries 2014-2024</t>
    </r>
    <r>
      <rPr>
        <b/>
        <vertAlign val="superscript"/>
        <sz val="11"/>
        <rFont val="Calibri"/>
        <family val="2"/>
        <scheme val="minor"/>
      </rPr>
      <t>(3)</t>
    </r>
  </si>
  <si>
    <t>Until 2004: hospitalised for at least 6 days. From 2005: hospitalised for at least 24 hours. Police records. People injured are asked to go to the police to fill in information about the collision, in particular if they spent at least 24 hours as in-patient.
Since 2017, we have stopped using hospitalised injuries from police data due to a change in recording. Moreover, we now put forward the estimated number of people injured or seriously injured MIAS3+ rather than the recorded number of injuries ; this estimate is built on the recorded number of injured and a comparison with hospital data in the Rhone county.</t>
  </si>
  <si>
    <r>
      <t>Fig. 10 Annual average change in the number of road deaths 2014-2024</t>
    </r>
    <r>
      <rPr>
        <b/>
        <vertAlign val="superscript"/>
        <sz val="11"/>
        <rFont val="Calibri"/>
        <family val="2"/>
        <scheme val="minor"/>
      </rPr>
      <t>(4)</t>
    </r>
  </si>
  <si>
    <t>Number of seriously injured according to national definition (see table 6 for definition) and MAIS3+, relative change in serious injuries between 2014-2024 and annual average relative change over the period 2014-2024.</t>
  </si>
  <si>
    <t xml:space="preserve">Table 1 (Fig. 1 and  2) Road deaths and relative change in road deaths between 2023 and 2024 and 2019 </t>
  </si>
  <si>
    <t>Table 2 (Fig. 3 and 10) Road deaths and relative change in road deaths between  2014 and 2024</t>
  </si>
  <si>
    <r>
      <rPr>
        <vertAlign val="superscript"/>
        <sz val="11"/>
        <color theme="1"/>
        <rFont val="Calibri"/>
        <family val="2"/>
        <scheme val="minor"/>
      </rPr>
      <t>(4)</t>
    </r>
    <r>
      <rPr>
        <sz val="11"/>
        <color theme="1"/>
        <rFont val="Calibri"/>
        <family val="2"/>
        <scheme val="minor"/>
      </rPr>
      <t xml:space="preserve"> The average annual change is based on the entire time series of all the ten annual numbers of serious injuries between 2014 and 2024, and estimates the average exponential trend. For more information, read the methodological note, PIN Flash 6: https://bit.ly/2LVVUtY</t>
    </r>
  </si>
  <si>
    <t>Table 3 (Fig. 6) Road deaths per million inhabitants in 2024 and 2014</t>
  </si>
  <si>
    <t>Table 4 (Fig. 7) Road deaths per billion vehicle-kilometres over the period 2022-2024 or last three years available</t>
  </si>
  <si>
    <r>
      <rPr>
        <vertAlign val="superscript"/>
        <sz val="11"/>
        <color theme="1"/>
        <rFont val="Calibri"/>
        <family val="2"/>
        <scheme val="minor"/>
      </rPr>
      <t>(3)</t>
    </r>
    <r>
      <rPr>
        <sz val="11"/>
        <color theme="1"/>
        <rFont val="Calibri"/>
        <family val="2"/>
        <scheme val="minor"/>
      </rPr>
      <t xml:space="preserve"> The average annual change is based on the entire time series of all the ten annual numbers of serious injuries between 2014 and 2024, and estimates the average exponential trend. For more information, read the methodological note, PIN Flash 6: https://bit.ly/2LVVUtY</t>
    </r>
  </si>
  <si>
    <t xml:space="preserve">Table 5 (Fig. 8, 9, 10) </t>
  </si>
  <si>
    <r>
      <t>ES</t>
    </r>
    <r>
      <rPr>
        <b/>
        <vertAlign val="superscript"/>
        <sz val="1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</si>
</sst>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0.0%"/>
    <numFmt numFmtId="166" formatCode="0.0"/>
    <numFmt numFmtId="167" formatCode="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rgb="FF000000"/>
      <name val="Calibri"/>
      <family val="2"/>
      <scheme val="minor"/>
    </font>
    <font>
      <b/>
      <sz val="11"/>
      <name val="Calibri"/>
      <family val="2"/>
      <scheme val="minor"/>
    </font>
    <font>
      <sz val="11"/>
      <name val="Calibri"/>
      <family val="2"/>
      <scheme val="minor"/>
    </font>
    <font>
      <sz val="11"/>
      <name val="Calibri"/>
      <family val="2"/>
    </font>
    <font>
      <b/>
      <sz val="11"/>
      <color theme="1"/>
      <name val="Calibri"/>
      <family val="2"/>
      <scheme val="minor"/>
    </font>
    <font>
      <b/>
      <vertAlign val="superscript"/>
      <sz val="11"/>
      <name val="Calibri"/>
      <family val="2"/>
      <scheme val="minor"/>
    </font>
    <font>
      <vertAlign val="superscrip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b/>
      <sz val="11"/>
      <name val="Calibri"/>
      <family val="2"/>
    </font>
    <font>
      <b/>
      <sz val="11"/>
      <color theme="1"/>
      <name val="Calibri"/>
      <family val="2"/>
    </font>
    <font>
      <b/>
      <sz val="11"/>
      <color rgb="FFFFFFFF"/>
      <name val="Calibri"/>
      <family val="2"/>
      <scheme val="minor"/>
    </font>
    <font>
      <vertAlign val="superscript"/>
      <sz val="11"/>
      <name val="Calibri"/>
      <family val="2"/>
      <scheme val="minor"/>
    </font>
  </fonts>
  <fills count="17">
    <fill>
      <patternFill patternType="none"/>
    </fill>
    <fill>
      <patternFill patternType="gray125"/>
    </fill>
    <fill>
      <patternFill patternType="solid">
        <fgColor theme="5"/>
        <bgColor rgb="FF000000"/>
      </patternFill>
    </fill>
    <fill>
      <patternFill patternType="solid">
        <fgColor theme="5" tint="0.39997558519241921"/>
        <bgColor indexed="64"/>
      </patternFill>
    </fill>
    <fill>
      <patternFill patternType="solid">
        <fgColor rgb="FFF4B183"/>
        <bgColor rgb="FFFFCC99"/>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4B084"/>
        <bgColor rgb="FF000000"/>
      </patternFill>
    </fill>
    <fill>
      <patternFill patternType="solid">
        <fgColor indexed="9"/>
        <bgColor indexed="64"/>
      </patternFill>
    </fill>
    <fill>
      <patternFill patternType="solid">
        <fgColor rgb="FFED7D31"/>
        <bgColor rgb="FF000000"/>
      </patternFill>
    </fill>
    <fill>
      <patternFill patternType="solid">
        <fgColor rgb="FFED7D31"/>
        <bgColor rgb="FFFF8080"/>
      </patternFill>
    </fill>
    <fill>
      <patternFill patternType="solid">
        <fgColor rgb="FF66FFFF"/>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3">
    <xf numFmtId="0" fontId="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0" fontId="11" fillId="6" borderId="0" applyNumberFormat="0" applyBorder="0" applyAlignment="0" applyProtection="0"/>
    <xf numFmtId="0" fontId="12"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2" fillId="2" borderId="1" xfId="0" applyFont="1" applyFill="1" applyBorder="1"/>
    <xf numFmtId="0" fontId="2" fillId="2" borderId="1" xfId="0" applyFont="1" applyFill="1" applyBorder="1" applyAlignment="1">
      <alignment horizontal="center"/>
    </xf>
    <xf numFmtId="0" fontId="3" fillId="0" borderId="1" xfId="0" applyFont="1" applyBorder="1" applyAlignment="1">
      <alignment horizontal="center"/>
    </xf>
    <xf numFmtId="0" fontId="4" fillId="3" borderId="1" xfId="0" applyFont="1" applyFill="1" applyBorder="1"/>
    <xf numFmtId="0" fontId="4" fillId="3" borderId="1" xfId="0" applyFont="1" applyFill="1" applyBorder="1" applyAlignment="1">
      <alignment horizontal="left"/>
    </xf>
    <xf numFmtId="0" fontId="4" fillId="4" borderId="1" xfId="0" applyFont="1" applyFill="1" applyBorder="1" applyAlignment="1">
      <alignment horizontal="left"/>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164" fontId="4" fillId="5" borderId="1" xfId="2" applyNumberFormat="1" applyFont="1" applyFill="1" applyBorder="1" applyAlignment="1">
      <alignment horizontal="center" vertical="center"/>
    </xf>
    <xf numFmtId="0" fontId="4" fillId="3" borderId="2" xfId="0" applyFont="1" applyFill="1" applyBorder="1" applyAlignment="1">
      <alignment horizontal="left"/>
    </xf>
    <xf numFmtId="165" fontId="0" fillId="0" borderId="1" xfId="0" applyNumberFormat="1" applyBorder="1" applyAlignment="1">
      <alignment horizontal="center" vertical="center"/>
    </xf>
    <xf numFmtId="165"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3" borderId="1" xfId="0" applyFont="1" applyFill="1" applyBorder="1" applyAlignment="1">
      <alignment horizontal="center" vertical="center" wrapText="1"/>
    </xf>
    <xf numFmtId="3" fontId="7" fillId="0" borderId="1" xfId="0" applyNumberFormat="1" applyFont="1" applyBorder="1" applyAlignment="1">
      <alignment horizontal="center" vertical="center"/>
    </xf>
    <xf numFmtId="167" fontId="4" fillId="3" borderId="1" xfId="0" applyNumberFormat="1" applyFont="1" applyFill="1" applyBorder="1" applyAlignment="1">
      <alignment horizontal="left" vertical="center"/>
    </xf>
    <xf numFmtId="0" fontId="4" fillId="3" borderId="3" xfId="0" applyFont="1" applyFill="1" applyBorder="1"/>
    <xf numFmtId="0" fontId="4" fillId="3" borderId="3" xfId="0" applyFont="1" applyFill="1" applyBorder="1" applyAlignment="1">
      <alignment horizontal="left"/>
    </xf>
    <xf numFmtId="0" fontId="4" fillId="4" borderId="3" xfId="0" applyFont="1" applyFill="1" applyBorder="1" applyAlignment="1">
      <alignment horizontal="left"/>
    </xf>
    <xf numFmtId="3"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5" applyFont="1" applyFill="1" applyBorder="1" applyAlignment="1">
      <alignment horizontal="center" vertical="center" wrapText="1"/>
    </xf>
    <xf numFmtId="3" fontId="13"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9" borderId="1" xfId="0" applyFont="1" applyFill="1" applyBorder="1" applyAlignment="1">
      <alignment horizontal="center" vertical="center"/>
    </xf>
    <xf numFmtId="3" fontId="5" fillId="10" borderId="1" xfId="0" applyNumberFormat="1" applyFont="1" applyFill="1" applyBorder="1" applyAlignment="1">
      <alignment horizontal="center" vertical="center"/>
    </xf>
    <xf numFmtId="3" fontId="5" fillId="1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3" fontId="4"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4" fillId="3" borderId="1" xfId="0" applyFont="1" applyFill="1" applyBorder="1" applyAlignment="1">
      <alignment vertical="top"/>
    </xf>
    <xf numFmtId="0" fontId="4" fillId="3" borderId="2" xfId="0" applyFont="1" applyFill="1" applyBorder="1" applyAlignment="1">
      <alignment vertical="top"/>
    </xf>
    <xf numFmtId="0" fontId="13" fillId="11" borderId="1" xfId="0" applyFont="1" applyFill="1" applyBorder="1" applyAlignment="1">
      <alignment vertical="top"/>
    </xf>
    <xf numFmtId="0" fontId="4" fillId="3" borderId="1" xfId="0" applyFont="1" applyFill="1" applyBorder="1" applyAlignment="1">
      <alignment horizontal="center" vertical="top" wrapText="1"/>
    </xf>
    <xf numFmtId="0" fontId="0" fillId="0" borderId="0" xfId="0" applyAlignment="1">
      <alignment horizontal="center" vertical="center"/>
    </xf>
    <xf numFmtId="3" fontId="14" fillId="0" borderId="1" xfId="0" applyNumberFormat="1" applyFont="1" applyBorder="1" applyAlignment="1">
      <alignment horizontal="right"/>
    </xf>
    <xf numFmtId="0" fontId="0" fillId="0" borderId="1" xfId="0" applyBorder="1" applyAlignment="1">
      <alignment horizontal="center" vertical="center"/>
    </xf>
    <xf numFmtId="167" fontId="4" fillId="3"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5" fillId="0" borderId="0" xfId="0" applyFont="1"/>
    <xf numFmtId="0" fontId="5" fillId="0" borderId="1" xfId="0" applyFont="1" applyBorder="1" applyAlignment="1">
      <alignment wrapText="1"/>
    </xf>
    <xf numFmtId="0" fontId="5" fillId="12" borderId="1" xfId="0" applyFont="1" applyFill="1" applyBorder="1" applyAlignment="1">
      <alignment wrapText="1"/>
    </xf>
    <xf numFmtId="0" fontId="4" fillId="4" borderId="1" xfId="0" applyFont="1" applyFill="1" applyBorder="1" applyAlignment="1">
      <alignment vertical="top"/>
    </xf>
    <xf numFmtId="0" fontId="5" fillId="0" borderId="1" xfId="0" applyFont="1" applyBorder="1"/>
    <xf numFmtId="0" fontId="5" fillId="0" borderId="1" xfId="0" applyFont="1" applyBorder="1" applyAlignment="1">
      <alignment vertical="center" wrapText="1"/>
    </xf>
    <xf numFmtId="0" fontId="5" fillId="0" borderId="1" xfId="0" applyFont="1" applyBorder="1" applyAlignment="1">
      <alignment vertical="top" wrapText="1"/>
    </xf>
    <xf numFmtId="0" fontId="4" fillId="3" borderId="1" xfId="0" applyFont="1" applyFill="1" applyBorder="1" applyAlignment="1">
      <alignment horizontal="left" vertical="top"/>
    </xf>
    <xf numFmtId="0" fontId="5" fillId="10" borderId="1" xfId="0" applyFont="1" applyFill="1" applyBorder="1" applyAlignment="1">
      <alignment wrapText="1"/>
    </xf>
    <xf numFmtId="0" fontId="0" fillId="0" borderId="1" xfId="0" applyBorder="1" applyAlignment="1">
      <alignment horizontal="left" vertical="center" wrapText="1"/>
    </xf>
    <xf numFmtId="0" fontId="15" fillId="13" borderId="1" xfId="0" applyFont="1" applyFill="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15" fillId="14" borderId="1" xfId="0" applyFont="1" applyFill="1" applyBorder="1" applyAlignment="1">
      <alignment vertical="top"/>
    </xf>
    <xf numFmtId="0" fontId="15" fillId="13" borderId="1" xfId="0" applyFont="1" applyFill="1" applyBorder="1" applyAlignment="1">
      <alignment horizontal="left" vertical="top"/>
    </xf>
    <xf numFmtId="0" fontId="5" fillId="0" borderId="0" xfId="0" applyFont="1" applyAlignment="1">
      <alignment wrapText="1"/>
    </xf>
    <xf numFmtId="0" fontId="5" fillId="8" borderId="1" xfId="0" applyFont="1" applyFill="1" applyBorder="1" applyAlignment="1">
      <alignment wrapText="1"/>
    </xf>
    <xf numFmtId="0" fontId="15" fillId="13" borderId="1" xfId="0" applyFont="1" applyFill="1" applyBorder="1" applyAlignment="1">
      <alignment vertical="center"/>
    </xf>
    <xf numFmtId="0" fontId="5" fillId="0" borderId="5" xfId="0" applyFont="1" applyBorder="1"/>
    <xf numFmtId="0" fontId="6" fillId="0" borderId="1" xfId="0" applyFont="1" applyBorder="1" applyAlignment="1">
      <alignment horizontal="left" vertical="center" wrapText="1"/>
    </xf>
    <xf numFmtId="1" fontId="0" fillId="0" borderId="1" xfId="0" applyNumberFormat="1" applyBorder="1" applyAlignment="1">
      <alignment horizontal="center" vertical="center"/>
    </xf>
    <xf numFmtId="1" fontId="7"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166" fontId="5" fillId="0" borderId="1" xfId="4" applyNumberFormat="1" applyFont="1" applyFill="1" applyBorder="1" applyAlignment="1">
      <alignment horizontal="center" vertical="center"/>
    </xf>
    <xf numFmtId="166" fontId="5" fillId="0" borderId="1" xfId="5" applyNumberFormat="1" applyFont="1" applyFill="1" applyBorder="1" applyAlignment="1">
      <alignment horizontal="center" vertical="center"/>
    </xf>
    <xf numFmtId="166" fontId="4" fillId="5" borderId="1" xfId="0" applyNumberFormat="1" applyFont="1" applyFill="1" applyBorder="1" applyAlignment="1">
      <alignment horizontal="center" vertical="center"/>
    </xf>
    <xf numFmtId="166" fontId="0" fillId="0" borderId="1" xfId="0" applyNumberFormat="1" applyBorder="1" applyAlignment="1">
      <alignment horizontal="center" vertical="center"/>
    </xf>
    <xf numFmtId="3" fontId="0" fillId="8" borderId="1" xfId="0" applyNumberFormat="1" applyFill="1" applyBorder="1" applyAlignment="1">
      <alignment horizontal="center" vertical="center"/>
    </xf>
    <xf numFmtId="3" fontId="5" fillId="8" borderId="5" xfId="0" applyNumberFormat="1" applyFont="1" applyFill="1" applyBorder="1" applyAlignment="1">
      <alignment horizontal="center" vertical="center"/>
    </xf>
    <xf numFmtId="3" fontId="0" fillId="15" borderId="1" xfId="0" applyNumberFormat="1" applyFill="1" applyBorder="1" applyAlignment="1">
      <alignment horizontal="center" vertical="center"/>
    </xf>
    <xf numFmtId="3" fontId="5" fillId="10" borderId="1" xfId="8" applyNumberFormat="1" applyFont="1" applyFill="1" applyBorder="1" applyAlignment="1">
      <alignment horizontal="center" vertical="center"/>
    </xf>
    <xf numFmtId="3" fontId="5" fillId="10" borderId="1" xfId="9" applyNumberFormat="1" applyFont="1" applyFill="1" applyBorder="1" applyAlignment="1">
      <alignment horizontal="center" vertical="center"/>
    </xf>
    <xf numFmtId="3" fontId="5" fillId="10" borderId="1" xfId="10" applyNumberFormat="1" applyFont="1" applyFill="1" applyBorder="1" applyAlignment="1">
      <alignment horizontal="center" vertical="center"/>
    </xf>
    <xf numFmtId="3" fontId="5" fillId="10" borderId="1" xfId="6" applyNumberFormat="1" applyFont="1" applyFill="1" applyBorder="1" applyAlignment="1">
      <alignment horizontal="center" vertical="center"/>
    </xf>
    <xf numFmtId="3" fontId="5" fillId="10" borderId="1" xfId="11" applyNumberFormat="1" applyFont="1" applyFill="1" applyBorder="1" applyAlignment="1">
      <alignment horizontal="center" vertical="center"/>
    </xf>
    <xf numFmtId="3" fontId="5" fillId="10" borderId="1" xfId="12" applyNumberFormat="1" applyFont="1" applyFill="1" applyBorder="1" applyAlignment="1">
      <alignment horizontal="center" vertical="center"/>
    </xf>
    <xf numFmtId="3" fontId="5" fillId="10" borderId="1" xfId="13" applyNumberFormat="1" applyFont="1" applyFill="1" applyBorder="1" applyAlignment="1">
      <alignment horizontal="center" vertical="center"/>
    </xf>
    <xf numFmtId="0" fontId="5" fillId="10" borderId="1" xfId="0" applyFont="1" applyFill="1" applyBorder="1" applyAlignment="1">
      <alignment horizontal="center" vertical="center"/>
    </xf>
    <xf numFmtId="3"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164" fontId="5" fillId="10" borderId="1" xfId="14" applyNumberFormat="1" applyFont="1" applyFill="1" applyBorder="1" applyAlignment="1">
      <alignment horizontal="center" vertical="center"/>
    </xf>
    <xf numFmtId="0" fontId="4" fillId="3" borderId="10" xfId="0" applyFont="1" applyFill="1" applyBorder="1" applyAlignment="1">
      <alignment horizontal="left"/>
    </xf>
    <xf numFmtId="49" fontId="4" fillId="16"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4" fillId="3" borderId="1" xfId="0" applyFont="1" applyFill="1" applyBorder="1" applyAlignment="1">
      <alignment horizontal="center" vertical="center" wrapText="1"/>
    </xf>
    <xf numFmtId="3" fontId="6" fillId="0" borderId="3"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7" fontId="4" fillId="3" borderId="6"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7" fontId="4" fillId="3" borderId="8" xfId="0" applyNumberFormat="1" applyFont="1" applyFill="1" applyBorder="1" applyAlignment="1">
      <alignment horizontal="center" vertical="center" wrapText="1"/>
    </xf>
    <xf numFmtId="167" fontId="4" fillId="3" borderId="9" xfId="0" applyNumberFormat="1" applyFont="1" applyFill="1" applyBorder="1" applyAlignment="1">
      <alignment horizontal="center" vertical="center" wrapText="1"/>
    </xf>
    <xf numFmtId="167" fontId="4" fillId="3" borderId="3" xfId="0" applyNumberFormat="1"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167" fontId="4" fillId="3" borderId="5" xfId="0" applyNumberFormat="1" applyFont="1" applyFill="1" applyBorder="1" applyAlignment="1">
      <alignment horizontal="center" vertical="center" wrapText="1"/>
    </xf>
  </cellXfs>
  <cellStyles count="33">
    <cellStyle name="Bad" xfId="5" builtinId="27"/>
    <cellStyle name="Comma" xfId="2" builtinId="3"/>
    <cellStyle name="Comma 12" xfId="14" xr:uid="{00000000-0005-0000-0000-000002000000}"/>
    <cellStyle name="Comma 12 2" xfId="29" xr:uid="{CE6BCE51-8039-47E3-AC9B-4031F91EF9AA}"/>
    <cellStyle name="Comma 2" xfId="7" xr:uid="{00000000-0005-0000-0000-000003000000}"/>
    <cellStyle name="Comma 2 2" xfId="22" xr:uid="{B2FD5D5D-3275-4E54-B678-CB3D6417744E}"/>
    <cellStyle name="Comma 2 3" xfId="9" xr:uid="{00000000-0005-0000-0000-000004000000}"/>
    <cellStyle name="Comma 2 3 2" xfId="16" xr:uid="{BF2BF284-5A51-4722-88EB-32E64F510A0A}"/>
    <cellStyle name="Comma 2 3 2 2" xfId="31" xr:uid="{AD1E48A4-A829-4BD7-8DE6-33E4FF96D8A6}"/>
    <cellStyle name="Comma 2 3 3" xfId="24" xr:uid="{00D62C31-A38F-40FF-BC5E-F7E8826285D5}"/>
    <cellStyle name="Comma 3" xfId="20" xr:uid="{59DE3658-CA94-48B4-832F-1C87DC0B9691}"/>
    <cellStyle name="Comma 3 3" xfId="12" xr:uid="{00000000-0005-0000-0000-000005000000}"/>
    <cellStyle name="Comma 3 3 2" xfId="27" xr:uid="{E46D2B4D-B435-44AE-8592-1B19D99B28E9}"/>
    <cellStyle name="Comma 4 2" xfId="13" xr:uid="{00000000-0005-0000-0000-000006000000}"/>
    <cellStyle name="Comma 4 2 2" xfId="28" xr:uid="{57ACD507-AED0-43BF-B299-FC6EC168DF6D}"/>
    <cellStyle name="Comma 5" xfId="1" xr:uid="{00000000-0005-0000-0000-000007000000}"/>
    <cellStyle name="Comma 5 2" xfId="6" xr:uid="{00000000-0005-0000-0000-000008000000}"/>
    <cellStyle name="Comma 5 2 2" xfId="21" xr:uid="{5FCA7441-90D6-4872-B1BD-FF3A9B6B99B1}"/>
    <cellStyle name="Comma 5 2 4" xfId="17" xr:uid="{7373C7A6-FBF0-40A3-A7C9-362A9BF8D0B6}"/>
    <cellStyle name="Comma 5 2 4 2" xfId="32" xr:uid="{C93FA511-4153-451F-AA24-53C2A83F76CC}"/>
    <cellStyle name="Comma 5 3" xfId="19" xr:uid="{4F84C3BA-BBD9-419E-A954-36B6F53C7822}"/>
    <cellStyle name="Comma 6 3" xfId="10" xr:uid="{00000000-0005-0000-0000-000009000000}"/>
    <cellStyle name="Comma 6 3 2" xfId="25" xr:uid="{102F6025-F2C1-4E5A-B956-26D6575DF4F1}"/>
    <cellStyle name="Comma 7" xfId="11" xr:uid="{00000000-0005-0000-0000-00000A000000}"/>
    <cellStyle name="Comma 7 2" xfId="26" xr:uid="{023F684F-9C9B-479A-AB76-C75F40371CED}"/>
    <cellStyle name="Comma 9" xfId="8" xr:uid="{00000000-0005-0000-0000-00000B000000}"/>
    <cellStyle name="Comma 9 2" xfId="23" xr:uid="{72372C63-E16B-4E78-BD6E-6A0D15E84A59}"/>
    <cellStyle name="Comma 9 7" xfId="15" xr:uid="{5B14C573-5AD2-4406-BE58-8DEA1A10D9DA}"/>
    <cellStyle name="Comma 9 7 2" xfId="30" xr:uid="{F9A56DB6-5A38-4158-BFD0-13FF49F1DBA7}"/>
    <cellStyle name="Good" xfId="4" builtinId="26"/>
    <cellStyle name="Normal" xfId="0" builtinId="0"/>
    <cellStyle name="Normal 2" xfId="18" xr:uid="{36BE2A9A-1E91-4A1B-9700-0E3946254E6E}"/>
    <cellStyle name="Normal 3" xfId="3" xr:uid="{00000000-0005-0000-0000-00000E000000}"/>
  </cellStyles>
  <dxfs count="28">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36"/>
  <sheetViews>
    <sheetView zoomScale="110" zoomScaleNormal="110" workbookViewId="0">
      <selection activeCell="C1" sqref="C1"/>
    </sheetView>
  </sheetViews>
  <sheetFormatPr defaultRowHeight="14.5" x14ac:dyDescent="0.35"/>
  <cols>
    <col min="2" max="2" width="17.453125" customWidth="1"/>
    <col min="3" max="3" width="10.453125" customWidth="1"/>
  </cols>
  <sheetData>
    <row r="3" spans="2:3" x14ac:dyDescent="0.35">
      <c r="B3" s="1" t="s">
        <v>0</v>
      </c>
      <c r="C3" s="2" t="s">
        <v>1</v>
      </c>
    </row>
    <row r="4" spans="2:3" x14ac:dyDescent="0.35">
      <c r="B4" s="1" t="s">
        <v>2</v>
      </c>
      <c r="C4" s="3" t="s">
        <v>3</v>
      </c>
    </row>
    <row r="5" spans="2:3" x14ac:dyDescent="0.35">
      <c r="B5" s="1" t="s">
        <v>4</v>
      </c>
      <c r="C5" s="3" t="s">
        <v>5</v>
      </c>
    </row>
    <row r="6" spans="2:3" x14ac:dyDescent="0.35">
      <c r="B6" s="1" t="s">
        <v>6</v>
      </c>
      <c r="C6" s="3" t="s">
        <v>7</v>
      </c>
    </row>
    <row r="7" spans="2:3" x14ac:dyDescent="0.35">
      <c r="B7" s="1" t="s">
        <v>8</v>
      </c>
      <c r="C7" s="3" t="s">
        <v>9</v>
      </c>
    </row>
    <row r="8" spans="2:3" x14ac:dyDescent="0.35">
      <c r="B8" s="1" t="s">
        <v>10</v>
      </c>
      <c r="C8" s="3" t="s">
        <v>11</v>
      </c>
    </row>
    <row r="9" spans="2:3" x14ac:dyDescent="0.35">
      <c r="B9" s="1" t="s">
        <v>12</v>
      </c>
      <c r="C9" s="3" t="s">
        <v>13</v>
      </c>
    </row>
    <row r="10" spans="2:3" x14ac:dyDescent="0.35">
      <c r="B10" s="1" t="s">
        <v>14</v>
      </c>
      <c r="C10" s="3" t="s">
        <v>15</v>
      </c>
    </row>
    <row r="11" spans="2:3" x14ac:dyDescent="0.35">
      <c r="B11" s="1" t="s">
        <v>16</v>
      </c>
      <c r="C11" s="3" t="s">
        <v>17</v>
      </c>
    </row>
    <row r="12" spans="2:3" x14ac:dyDescent="0.35">
      <c r="B12" s="1" t="s">
        <v>18</v>
      </c>
      <c r="C12" s="3" t="s">
        <v>19</v>
      </c>
    </row>
    <row r="13" spans="2:3" x14ac:dyDescent="0.35">
      <c r="B13" s="1" t="s">
        <v>20</v>
      </c>
      <c r="C13" s="3" t="s">
        <v>21</v>
      </c>
    </row>
    <row r="14" spans="2:3" x14ac:dyDescent="0.35">
      <c r="B14" s="1" t="s">
        <v>22</v>
      </c>
      <c r="C14" s="3" t="s">
        <v>23</v>
      </c>
    </row>
    <row r="15" spans="2:3" x14ac:dyDescent="0.35">
      <c r="B15" s="1" t="s">
        <v>24</v>
      </c>
      <c r="C15" s="3" t="s">
        <v>25</v>
      </c>
    </row>
    <row r="16" spans="2:3" x14ac:dyDescent="0.35">
      <c r="B16" s="1" t="s">
        <v>26</v>
      </c>
      <c r="C16" s="3" t="s">
        <v>27</v>
      </c>
    </row>
    <row r="17" spans="2:3" x14ac:dyDescent="0.35">
      <c r="B17" s="1" t="s">
        <v>28</v>
      </c>
      <c r="C17" s="3" t="s">
        <v>29</v>
      </c>
    </row>
    <row r="18" spans="2:3" x14ac:dyDescent="0.35">
      <c r="B18" s="1" t="s">
        <v>30</v>
      </c>
      <c r="C18" s="3" t="s">
        <v>31</v>
      </c>
    </row>
    <row r="19" spans="2:3" x14ac:dyDescent="0.35">
      <c r="B19" s="1" t="s">
        <v>32</v>
      </c>
      <c r="C19" s="3" t="s">
        <v>33</v>
      </c>
    </row>
    <row r="20" spans="2:3" x14ac:dyDescent="0.35">
      <c r="B20" s="1" t="s">
        <v>34</v>
      </c>
      <c r="C20" s="3" t="s">
        <v>35</v>
      </c>
    </row>
    <row r="21" spans="2:3" x14ac:dyDescent="0.35">
      <c r="B21" s="1" t="s">
        <v>36</v>
      </c>
      <c r="C21" s="3" t="s">
        <v>37</v>
      </c>
    </row>
    <row r="22" spans="2:3" x14ac:dyDescent="0.35">
      <c r="B22" s="1" t="s">
        <v>38</v>
      </c>
      <c r="C22" s="3" t="s">
        <v>39</v>
      </c>
    </row>
    <row r="23" spans="2:3" x14ac:dyDescent="0.35">
      <c r="B23" s="1" t="s">
        <v>40</v>
      </c>
      <c r="C23" s="3" t="s">
        <v>41</v>
      </c>
    </row>
    <row r="24" spans="2:3" x14ac:dyDescent="0.35">
      <c r="B24" s="1" t="s">
        <v>42</v>
      </c>
      <c r="C24" s="3" t="s">
        <v>43</v>
      </c>
    </row>
    <row r="25" spans="2:3" x14ac:dyDescent="0.35">
      <c r="B25" s="1" t="s">
        <v>44</v>
      </c>
      <c r="C25" s="3" t="s">
        <v>45</v>
      </c>
    </row>
    <row r="26" spans="2:3" x14ac:dyDescent="0.35">
      <c r="B26" s="1" t="s">
        <v>46</v>
      </c>
      <c r="C26" s="3" t="s">
        <v>47</v>
      </c>
    </row>
    <row r="27" spans="2:3" x14ac:dyDescent="0.35">
      <c r="B27" s="1" t="s">
        <v>48</v>
      </c>
      <c r="C27" s="3" t="s">
        <v>49</v>
      </c>
    </row>
    <row r="28" spans="2:3" x14ac:dyDescent="0.35">
      <c r="B28" s="1" t="s">
        <v>50</v>
      </c>
      <c r="C28" s="3" t="s">
        <v>51</v>
      </c>
    </row>
    <row r="29" spans="2:3" x14ac:dyDescent="0.35">
      <c r="B29" s="1" t="s">
        <v>52</v>
      </c>
      <c r="C29" s="3" t="s">
        <v>53</v>
      </c>
    </row>
    <row r="30" spans="2:3" x14ac:dyDescent="0.35">
      <c r="B30" s="1" t="s">
        <v>54</v>
      </c>
      <c r="C30" s="3" t="s">
        <v>55</v>
      </c>
    </row>
    <row r="31" spans="2:3" x14ac:dyDescent="0.35">
      <c r="B31" s="1" t="s">
        <v>56</v>
      </c>
      <c r="C31" s="3" t="s">
        <v>57</v>
      </c>
    </row>
    <row r="32" spans="2:3" x14ac:dyDescent="0.35">
      <c r="B32" s="1" t="s">
        <v>58</v>
      </c>
      <c r="C32" s="3" t="s">
        <v>59</v>
      </c>
    </row>
    <row r="33" spans="2:3" x14ac:dyDescent="0.35">
      <c r="B33" s="1" t="s">
        <v>60</v>
      </c>
      <c r="C33" s="3" t="s">
        <v>61</v>
      </c>
    </row>
    <row r="34" spans="2:3" x14ac:dyDescent="0.35">
      <c r="B34" s="1" t="s">
        <v>62</v>
      </c>
      <c r="C34" s="3" t="s">
        <v>63</v>
      </c>
    </row>
    <row r="35" spans="2:3" x14ac:dyDescent="0.35">
      <c r="B35" s="1" t="s">
        <v>64</v>
      </c>
      <c r="C35" s="3" t="s">
        <v>65</v>
      </c>
    </row>
    <row r="36" spans="2:3" x14ac:dyDescent="0.35">
      <c r="B36" s="1" t="s">
        <v>66</v>
      </c>
      <c r="C36" s="3" t="s">
        <v>67</v>
      </c>
    </row>
  </sheetData>
  <conditionalFormatting sqref="C4:C36">
    <cfRule type="expression" dxfId="27"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7428-2F43-46A7-8730-89AEDBE5F698}">
  <dimension ref="A1:M42"/>
  <sheetViews>
    <sheetView workbookViewId="0">
      <selection activeCell="L29" sqref="L29"/>
    </sheetView>
  </sheetViews>
  <sheetFormatPr defaultRowHeight="14.5" x14ac:dyDescent="0.35"/>
  <cols>
    <col min="10" max="10" width="14.08984375" customWidth="1"/>
    <col min="13" max="13" width="14.36328125" customWidth="1"/>
  </cols>
  <sheetData>
    <row r="1" spans="1:13" x14ac:dyDescent="0.35">
      <c r="A1" t="s">
        <v>262</v>
      </c>
    </row>
    <row r="3" spans="1:13" x14ac:dyDescent="0.35">
      <c r="B3" s="83" t="s">
        <v>74</v>
      </c>
      <c r="C3" s="83">
        <v>2021</v>
      </c>
      <c r="D3" s="83">
        <v>2022</v>
      </c>
      <c r="E3" s="83">
        <v>2023</v>
      </c>
      <c r="F3" s="83" t="s">
        <v>209</v>
      </c>
      <c r="J3" s="9" t="s">
        <v>212</v>
      </c>
      <c r="M3" s="9" t="s">
        <v>214</v>
      </c>
    </row>
    <row r="4" spans="1:13" x14ac:dyDescent="0.35">
      <c r="A4" s="4" t="s">
        <v>3</v>
      </c>
      <c r="B4" s="71">
        <v>344</v>
      </c>
      <c r="C4" s="71">
        <v>362</v>
      </c>
      <c r="D4" s="71">
        <v>370</v>
      </c>
      <c r="E4" s="27">
        <v>402</v>
      </c>
      <c r="F4" s="27">
        <v>351</v>
      </c>
      <c r="I4" s="5" t="s">
        <v>37</v>
      </c>
      <c r="J4" s="12">
        <v>-0.30769230769230771</v>
      </c>
      <c r="L4" s="5" t="s">
        <v>35</v>
      </c>
      <c r="M4" s="12">
        <v>-0.34946236559139787</v>
      </c>
    </row>
    <row r="5" spans="1:13" ht="16.5" x14ac:dyDescent="0.35">
      <c r="A5" s="5" t="s">
        <v>80</v>
      </c>
      <c r="B5" s="71">
        <v>499</v>
      </c>
      <c r="C5" s="71">
        <v>516</v>
      </c>
      <c r="D5" s="71">
        <v>540</v>
      </c>
      <c r="E5" s="27">
        <v>501</v>
      </c>
      <c r="F5" s="27">
        <v>469</v>
      </c>
      <c r="I5" s="5" t="s">
        <v>39</v>
      </c>
      <c r="J5" s="12">
        <v>-0.25</v>
      </c>
      <c r="L5" s="6" t="s">
        <v>43</v>
      </c>
      <c r="M5" s="12">
        <v>-0.3482296321760055</v>
      </c>
    </row>
    <row r="6" spans="1:13" x14ac:dyDescent="0.35">
      <c r="A6" s="5" t="s">
        <v>7</v>
      </c>
      <c r="B6" s="71">
        <v>463</v>
      </c>
      <c r="C6" s="71">
        <v>561</v>
      </c>
      <c r="D6" s="71">
        <v>531</v>
      </c>
      <c r="E6" s="27">
        <v>525</v>
      </c>
      <c r="F6" s="27">
        <v>478</v>
      </c>
      <c r="I6" s="5" t="s">
        <v>35</v>
      </c>
      <c r="J6" s="12">
        <v>-0.2389937106918239</v>
      </c>
      <c r="L6" s="5" t="s">
        <v>51</v>
      </c>
      <c r="M6" s="12">
        <v>-0.33333333333333331</v>
      </c>
    </row>
    <row r="7" spans="1:13" ht="16.5" x14ac:dyDescent="0.35">
      <c r="A7" s="6" t="s">
        <v>11</v>
      </c>
      <c r="B7" s="71">
        <v>48</v>
      </c>
      <c r="C7" s="71">
        <v>45</v>
      </c>
      <c r="D7" s="71">
        <v>37</v>
      </c>
      <c r="E7" s="27">
        <v>34</v>
      </c>
      <c r="F7" s="27">
        <v>41</v>
      </c>
      <c r="I7" s="5" t="s">
        <v>194</v>
      </c>
      <c r="J7" s="12">
        <v>-0.19090909090909092</v>
      </c>
      <c r="L7" s="5" t="s">
        <v>80</v>
      </c>
      <c r="M7" s="12">
        <v>-0.27173913043478259</v>
      </c>
    </row>
    <row r="8" spans="1:13" ht="16.5" x14ac:dyDescent="0.35">
      <c r="A8" s="5" t="s">
        <v>13</v>
      </c>
      <c r="B8" s="72">
        <v>517</v>
      </c>
      <c r="C8" s="72">
        <v>531</v>
      </c>
      <c r="D8" s="72">
        <v>527</v>
      </c>
      <c r="E8" s="27">
        <v>502</v>
      </c>
      <c r="F8" s="27">
        <v>494</v>
      </c>
      <c r="I8" s="5" t="s">
        <v>33</v>
      </c>
      <c r="J8" s="12">
        <v>-0.18840579710144928</v>
      </c>
      <c r="L8" s="11" t="s">
        <v>82</v>
      </c>
      <c r="M8" s="12">
        <v>-0.271356783919598</v>
      </c>
    </row>
    <row r="9" spans="1:13" ht="16.5" x14ac:dyDescent="0.35">
      <c r="A9" s="5" t="s">
        <v>81</v>
      </c>
      <c r="B9" s="73">
        <v>2719</v>
      </c>
      <c r="C9" s="73">
        <v>2562</v>
      </c>
      <c r="D9" s="73">
        <v>2776</v>
      </c>
      <c r="E9" s="27">
        <v>2830</v>
      </c>
      <c r="F9" s="27">
        <v>2759</v>
      </c>
      <c r="I9" s="5" t="s">
        <v>51</v>
      </c>
      <c r="J9" s="12">
        <v>-0.18072289156626506</v>
      </c>
      <c r="L9" s="5" t="s">
        <v>39</v>
      </c>
      <c r="M9" s="12">
        <v>-0.25</v>
      </c>
    </row>
    <row r="10" spans="1:13" ht="16.5" x14ac:dyDescent="0.35">
      <c r="A10" s="5" t="s">
        <v>82</v>
      </c>
      <c r="B10" s="74">
        <v>163</v>
      </c>
      <c r="C10" s="74">
        <v>130</v>
      </c>
      <c r="D10" s="74">
        <v>154</v>
      </c>
      <c r="E10" s="27">
        <v>162</v>
      </c>
      <c r="F10" s="27">
        <v>145</v>
      </c>
      <c r="I10" s="6" t="s">
        <v>9</v>
      </c>
      <c r="J10" s="12">
        <v>-0.12773722627737227</v>
      </c>
      <c r="L10" s="5" t="s">
        <v>7</v>
      </c>
      <c r="M10" s="12">
        <v>-0.23885350318471338</v>
      </c>
    </row>
    <row r="11" spans="1:13" x14ac:dyDescent="0.35">
      <c r="A11" s="5" t="s">
        <v>17</v>
      </c>
      <c r="B11" s="71">
        <v>59</v>
      </c>
      <c r="C11" s="71">
        <v>55</v>
      </c>
      <c r="D11" s="71">
        <v>50</v>
      </c>
      <c r="E11" s="27">
        <v>59</v>
      </c>
      <c r="F11" s="27">
        <v>69</v>
      </c>
      <c r="I11" s="5" t="s">
        <v>3</v>
      </c>
      <c r="J11" s="12">
        <v>-0.12686567164179105</v>
      </c>
      <c r="L11" s="11" t="s">
        <v>11</v>
      </c>
      <c r="M11" s="12">
        <v>-0.21153846153846154</v>
      </c>
    </row>
    <row r="12" spans="1:13" ht="16.5" x14ac:dyDescent="0.35">
      <c r="A12" s="5" t="s">
        <v>269</v>
      </c>
      <c r="B12" s="27">
        <v>1370</v>
      </c>
      <c r="C12" s="27">
        <v>1533</v>
      </c>
      <c r="D12" s="27">
        <v>1746</v>
      </c>
      <c r="E12" s="27">
        <v>1806</v>
      </c>
      <c r="F12" s="27">
        <v>1751</v>
      </c>
      <c r="I12" s="11" t="s">
        <v>82</v>
      </c>
      <c r="J12" s="12">
        <v>-0.10493827160493827</v>
      </c>
      <c r="L12" s="5" t="s">
        <v>191</v>
      </c>
      <c r="M12" s="12">
        <v>-0.20761802575107297</v>
      </c>
    </row>
    <row r="13" spans="1:13" ht="16.5" x14ac:dyDescent="0.35">
      <c r="A13" s="5" t="s">
        <v>83</v>
      </c>
      <c r="B13" s="71">
        <v>223</v>
      </c>
      <c r="C13" s="71">
        <v>225</v>
      </c>
      <c r="D13" s="71">
        <v>196</v>
      </c>
      <c r="E13" s="27">
        <v>185</v>
      </c>
      <c r="F13" s="27">
        <v>176</v>
      </c>
      <c r="I13" s="5" t="s">
        <v>7</v>
      </c>
      <c r="J13" s="12">
        <v>-8.9523809523809519E-2</v>
      </c>
      <c r="L13" s="5" t="s">
        <v>13</v>
      </c>
      <c r="M13" s="12">
        <v>-0.19935170178282011</v>
      </c>
    </row>
    <row r="14" spans="1:13" x14ac:dyDescent="0.35">
      <c r="A14" s="5" t="s">
        <v>21</v>
      </c>
      <c r="B14" s="75">
        <v>2541</v>
      </c>
      <c r="C14" s="75">
        <v>2944</v>
      </c>
      <c r="D14" s="75">
        <v>3267</v>
      </c>
      <c r="E14" s="27">
        <v>3167</v>
      </c>
      <c r="F14" s="27">
        <v>3193</v>
      </c>
      <c r="I14" s="5" t="s">
        <v>55</v>
      </c>
      <c r="J14" s="12">
        <v>-6.9868995633187769E-2</v>
      </c>
      <c r="L14" s="5" t="s">
        <v>9</v>
      </c>
      <c r="M14" s="12">
        <v>-0.19528619528619529</v>
      </c>
    </row>
    <row r="15" spans="1:13" ht="16.5" x14ac:dyDescent="0.35">
      <c r="A15" s="5" t="s">
        <v>84</v>
      </c>
      <c r="B15" s="71">
        <v>584</v>
      </c>
      <c r="C15" s="71">
        <v>624</v>
      </c>
      <c r="D15" s="71">
        <v>654</v>
      </c>
      <c r="E15" s="27">
        <v>646</v>
      </c>
      <c r="F15" s="27">
        <v>665</v>
      </c>
      <c r="I15" s="5" t="s">
        <v>80</v>
      </c>
      <c r="J15" s="12">
        <v>-6.3872255489021951E-2</v>
      </c>
      <c r="L15" s="5" t="s">
        <v>37</v>
      </c>
      <c r="M15" s="12">
        <v>-0.18181818181818182</v>
      </c>
    </row>
    <row r="16" spans="1:13" ht="16.5" x14ac:dyDescent="0.35">
      <c r="A16" s="5" t="s">
        <v>9</v>
      </c>
      <c r="B16" s="73">
        <v>237</v>
      </c>
      <c r="C16" s="73">
        <v>292</v>
      </c>
      <c r="D16" s="73">
        <v>275</v>
      </c>
      <c r="E16" s="27">
        <v>274</v>
      </c>
      <c r="F16" s="27">
        <v>239</v>
      </c>
      <c r="I16" s="5" t="s">
        <v>83</v>
      </c>
      <c r="J16" s="12">
        <v>-4.8648648648648651E-2</v>
      </c>
      <c r="L16" s="5" t="s">
        <v>194</v>
      </c>
      <c r="M16" s="12">
        <v>-0.17592592592592593</v>
      </c>
    </row>
    <row r="17" spans="1:13" ht="16.5" x14ac:dyDescent="0.35">
      <c r="A17" s="5" t="s">
        <v>27</v>
      </c>
      <c r="B17" s="76">
        <v>460</v>
      </c>
      <c r="C17" s="76">
        <v>544</v>
      </c>
      <c r="D17" s="76">
        <v>537</v>
      </c>
      <c r="E17" s="27">
        <v>472</v>
      </c>
      <c r="F17" s="27">
        <v>497</v>
      </c>
      <c r="I17" s="5" t="s">
        <v>85</v>
      </c>
      <c r="J17" s="12">
        <v>-4.4444444444444446E-2</v>
      </c>
      <c r="L17" s="5" t="s">
        <v>27</v>
      </c>
      <c r="M17" s="12">
        <v>-0.1744186046511628</v>
      </c>
    </row>
    <row r="18" spans="1:13" ht="16.5" x14ac:dyDescent="0.35">
      <c r="A18" s="7" t="s">
        <v>85</v>
      </c>
      <c r="B18" s="71">
        <v>141</v>
      </c>
      <c r="C18" s="27">
        <v>132</v>
      </c>
      <c r="D18" s="27">
        <v>152</v>
      </c>
      <c r="E18" s="27">
        <v>180</v>
      </c>
      <c r="F18" s="27">
        <v>172</v>
      </c>
      <c r="I18" s="5" t="s">
        <v>191</v>
      </c>
      <c r="J18" s="12">
        <v>-4.4012944983818768E-2</v>
      </c>
      <c r="L18" s="5" t="s">
        <v>83</v>
      </c>
      <c r="M18" s="12">
        <v>-0.16587677725118483</v>
      </c>
    </row>
    <row r="19" spans="1:13" ht="16.5" x14ac:dyDescent="0.35">
      <c r="A19" s="5" t="s">
        <v>192</v>
      </c>
      <c r="B19" s="71">
        <v>2395</v>
      </c>
      <c r="C19" s="71">
        <v>2875</v>
      </c>
      <c r="D19" s="71">
        <v>3159</v>
      </c>
      <c r="E19" s="27">
        <v>3039</v>
      </c>
      <c r="F19" s="27">
        <v>3030</v>
      </c>
      <c r="I19" s="5" t="s">
        <v>269</v>
      </c>
      <c r="J19" s="12">
        <v>-3.0454042081949059E-2</v>
      </c>
      <c r="L19" s="5" t="s">
        <v>3</v>
      </c>
      <c r="M19" s="12">
        <v>-0.15625</v>
      </c>
    </row>
    <row r="20" spans="1:13" ht="16.5" x14ac:dyDescent="0.35">
      <c r="A20" s="5" t="s">
        <v>37</v>
      </c>
      <c r="B20" s="71">
        <v>26</v>
      </c>
      <c r="C20" s="71">
        <v>24</v>
      </c>
      <c r="D20" s="71">
        <v>36</v>
      </c>
      <c r="E20" s="27">
        <v>26</v>
      </c>
      <c r="F20" s="27">
        <v>18</v>
      </c>
      <c r="I20" s="5" t="s">
        <v>81</v>
      </c>
      <c r="J20" s="12">
        <v>-2.5088339222614841E-2</v>
      </c>
      <c r="L20" s="4" t="s">
        <v>33</v>
      </c>
      <c r="M20" s="12">
        <v>-0.15151515151515152</v>
      </c>
    </row>
    <row r="21" spans="1:13" ht="16.5" x14ac:dyDescent="0.35">
      <c r="A21" s="5" t="s">
        <v>33</v>
      </c>
      <c r="B21" s="71">
        <v>139</v>
      </c>
      <c r="C21" s="71">
        <v>151</v>
      </c>
      <c r="D21" s="71">
        <v>115</v>
      </c>
      <c r="E21" s="27">
        <v>138</v>
      </c>
      <c r="F21" s="27">
        <v>112</v>
      </c>
      <c r="I21" s="5" t="s">
        <v>49</v>
      </c>
      <c r="J21" s="12">
        <v>-1.8726591760299626E-2</v>
      </c>
      <c r="L21" s="5" t="s">
        <v>81</v>
      </c>
      <c r="M21" s="12">
        <v>-9.8071265119320045E-2</v>
      </c>
    </row>
    <row r="22" spans="1:13" ht="16.5" x14ac:dyDescent="0.35">
      <c r="A22" s="5" t="s">
        <v>35</v>
      </c>
      <c r="B22" s="71">
        <v>175</v>
      </c>
      <c r="C22" s="71">
        <v>147</v>
      </c>
      <c r="D22" s="71">
        <v>120</v>
      </c>
      <c r="E22" s="27">
        <v>159</v>
      </c>
      <c r="F22" s="27">
        <v>121</v>
      </c>
      <c r="I22" s="5" t="s">
        <v>13</v>
      </c>
      <c r="J22" s="12">
        <v>-1.5936254980079681E-2</v>
      </c>
      <c r="L22" s="5" t="s">
        <v>86</v>
      </c>
      <c r="M22" s="12">
        <v>-7.8488372093023256E-2</v>
      </c>
    </row>
    <row r="23" spans="1:13" ht="16.5" x14ac:dyDescent="0.35">
      <c r="A23" s="5" t="s">
        <v>39</v>
      </c>
      <c r="B23" s="71">
        <v>12</v>
      </c>
      <c r="C23" s="71">
        <v>9</v>
      </c>
      <c r="D23" s="71">
        <v>28</v>
      </c>
      <c r="E23" s="27">
        <v>16</v>
      </c>
      <c r="F23" s="27">
        <v>12</v>
      </c>
      <c r="I23" s="5" t="s">
        <v>210</v>
      </c>
      <c r="J23" s="12">
        <v>-1.3157894736842105E-2</v>
      </c>
      <c r="L23" s="5" t="s">
        <v>87</v>
      </c>
      <c r="M23" s="12">
        <v>-5.8628318584070797E-2</v>
      </c>
    </row>
    <row r="24" spans="1:13" ht="16.5" x14ac:dyDescent="0.35">
      <c r="A24" s="5" t="s">
        <v>210</v>
      </c>
      <c r="B24" s="71">
        <v>610</v>
      </c>
      <c r="C24" s="71">
        <v>582</v>
      </c>
      <c r="D24" s="71">
        <v>745</v>
      </c>
      <c r="E24" s="27">
        <v>684</v>
      </c>
      <c r="F24" s="80">
        <v>675</v>
      </c>
      <c r="I24" s="5" t="s">
        <v>86</v>
      </c>
      <c r="J24" s="12">
        <v>-1.2461059190031152E-2</v>
      </c>
      <c r="L24" s="5" t="s">
        <v>192</v>
      </c>
      <c r="M24" s="12">
        <v>-4.5067759218405293E-2</v>
      </c>
    </row>
    <row r="25" spans="1:13" ht="16.5" x14ac:dyDescent="0.35">
      <c r="A25" s="5" t="s">
        <v>43</v>
      </c>
      <c r="B25" s="71">
        <v>2491</v>
      </c>
      <c r="C25" s="71">
        <v>2245</v>
      </c>
      <c r="D25" s="71">
        <v>1896</v>
      </c>
      <c r="E25" s="27">
        <v>1893</v>
      </c>
      <c r="F25" s="27">
        <v>1896</v>
      </c>
      <c r="I25" s="5" t="s">
        <v>192</v>
      </c>
      <c r="J25" s="12">
        <v>-2.9615004935834156E-3</v>
      </c>
      <c r="L25" s="5" t="s">
        <v>65</v>
      </c>
      <c r="M25" s="12">
        <v>-3.7453183520599252E-2</v>
      </c>
    </row>
    <row r="26" spans="1:13" ht="16.5" x14ac:dyDescent="0.35">
      <c r="A26" s="5" t="s">
        <v>86</v>
      </c>
      <c r="B26" s="27">
        <v>536</v>
      </c>
      <c r="C26" s="27">
        <v>561</v>
      </c>
      <c r="D26" s="27">
        <v>618</v>
      </c>
      <c r="E26" s="27">
        <v>642</v>
      </c>
      <c r="F26" s="27">
        <v>634</v>
      </c>
      <c r="I26" s="5" t="s">
        <v>43</v>
      </c>
      <c r="J26" s="12">
        <v>1.5847860538827259E-3</v>
      </c>
      <c r="L26" s="5" t="s">
        <v>55</v>
      </c>
      <c r="M26" s="12">
        <v>-3.6199095022624438E-2</v>
      </c>
    </row>
    <row r="27" spans="1:13" ht="16.5" x14ac:dyDescent="0.35">
      <c r="A27" s="5" t="s">
        <v>191</v>
      </c>
      <c r="B27" s="71">
        <v>1646</v>
      </c>
      <c r="C27" s="71">
        <v>1779</v>
      </c>
      <c r="D27" s="71">
        <v>1634</v>
      </c>
      <c r="E27" s="27">
        <v>1545</v>
      </c>
      <c r="F27" s="27">
        <v>1477</v>
      </c>
      <c r="I27" s="5" t="s">
        <v>57</v>
      </c>
      <c r="J27" s="12">
        <v>4.1297935103244837E-3</v>
      </c>
      <c r="L27" s="5" t="s">
        <v>84</v>
      </c>
      <c r="M27" s="12">
        <v>-3.3430232558139532E-2</v>
      </c>
    </row>
    <row r="28" spans="1:13" x14ac:dyDescent="0.35">
      <c r="A28" s="5" t="s">
        <v>55</v>
      </c>
      <c r="B28" s="74">
        <v>204</v>
      </c>
      <c r="C28" s="74">
        <v>210</v>
      </c>
      <c r="D28" s="74">
        <v>227</v>
      </c>
      <c r="E28" s="27">
        <v>229</v>
      </c>
      <c r="F28" s="27">
        <v>213</v>
      </c>
      <c r="I28" s="4" t="s">
        <v>21</v>
      </c>
      <c r="J28" s="12">
        <v>8.2096621408272816E-3</v>
      </c>
      <c r="L28" s="4" t="s">
        <v>21</v>
      </c>
      <c r="M28" s="12">
        <v>-1.5721331689272502E-2</v>
      </c>
    </row>
    <row r="29" spans="1:13" ht="16.5" x14ac:dyDescent="0.35">
      <c r="A29" s="5" t="s">
        <v>51</v>
      </c>
      <c r="B29" s="77">
        <v>80</v>
      </c>
      <c r="C29" s="77">
        <v>114</v>
      </c>
      <c r="D29" s="77">
        <v>85</v>
      </c>
      <c r="E29" s="27">
        <v>83</v>
      </c>
      <c r="F29" s="27">
        <v>68</v>
      </c>
      <c r="I29" s="5" t="s">
        <v>65</v>
      </c>
      <c r="J29" s="12">
        <v>2.186878727634195E-2</v>
      </c>
      <c r="L29" s="5" t="s">
        <v>269</v>
      </c>
      <c r="M29" s="12">
        <v>-2.2792022792022791E-3</v>
      </c>
    </row>
    <row r="30" spans="1:13" ht="16.5" x14ac:dyDescent="0.35">
      <c r="A30" s="5" t="s">
        <v>49</v>
      </c>
      <c r="B30" s="71">
        <v>224</v>
      </c>
      <c r="C30" s="71">
        <v>226</v>
      </c>
      <c r="D30" s="71">
        <v>244</v>
      </c>
      <c r="E30" s="27">
        <v>267</v>
      </c>
      <c r="F30" s="27">
        <v>262</v>
      </c>
      <c r="I30" s="5" t="s">
        <v>84</v>
      </c>
      <c r="J30" s="12">
        <v>2.9411764705882353E-2</v>
      </c>
      <c r="L30" s="5" t="s">
        <v>210</v>
      </c>
      <c r="M30" s="12">
        <v>2.118003025718608E-2</v>
      </c>
    </row>
    <row r="31" spans="1:13" ht="16.5" x14ac:dyDescent="0.35">
      <c r="A31" s="5" t="s">
        <v>87</v>
      </c>
      <c r="B31" s="72">
        <v>1516</v>
      </c>
      <c r="C31" s="72">
        <v>1608</v>
      </c>
      <c r="D31" s="72">
        <v>1766</v>
      </c>
      <c r="E31" s="72">
        <v>1695</v>
      </c>
      <c r="F31" s="27">
        <v>1702</v>
      </c>
      <c r="I31" s="5" t="s">
        <v>27</v>
      </c>
      <c r="J31" s="12">
        <v>5.2966101694915252E-2</v>
      </c>
      <c r="L31" s="5" t="s">
        <v>49</v>
      </c>
      <c r="M31" s="12">
        <v>6.9387755102040816E-2</v>
      </c>
    </row>
    <row r="32" spans="1:13" ht="16.5" x14ac:dyDescent="0.35">
      <c r="A32" s="4" t="s">
        <v>88</v>
      </c>
      <c r="B32" s="27">
        <v>1460</v>
      </c>
      <c r="C32" s="27">
        <v>1558</v>
      </c>
      <c r="D32" s="81">
        <v>1711</v>
      </c>
      <c r="E32" s="27">
        <v>1624</v>
      </c>
      <c r="F32" s="27">
        <v>1633</v>
      </c>
      <c r="I32" s="5" t="s">
        <v>67</v>
      </c>
      <c r="J32" s="12">
        <v>5.9322033898305086E-2</v>
      </c>
      <c r="L32" s="5" t="s">
        <v>85</v>
      </c>
      <c r="M32" s="12">
        <v>0.22857142857142856</v>
      </c>
    </row>
    <row r="33" spans="1:13" x14ac:dyDescent="0.35">
      <c r="A33" s="5" t="s">
        <v>67</v>
      </c>
      <c r="B33" s="72">
        <v>227</v>
      </c>
      <c r="C33" s="72">
        <v>200</v>
      </c>
      <c r="D33" s="72">
        <v>241</v>
      </c>
      <c r="E33" s="72">
        <v>236</v>
      </c>
      <c r="F33" s="72">
        <v>250</v>
      </c>
      <c r="I33" s="5" t="s">
        <v>17</v>
      </c>
      <c r="J33" s="12">
        <v>0.16949152542372881</v>
      </c>
      <c r="L33" s="5" t="s">
        <v>61</v>
      </c>
      <c r="M33" s="12">
        <v>0.23661971830985915</v>
      </c>
    </row>
    <row r="34" spans="1:13" x14ac:dyDescent="0.35">
      <c r="A34" s="5" t="s">
        <v>61</v>
      </c>
      <c r="B34" s="74">
        <v>305</v>
      </c>
      <c r="C34" s="74">
        <v>364</v>
      </c>
      <c r="D34" s="74">
        <v>351</v>
      </c>
      <c r="E34" s="74">
        <v>361</v>
      </c>
      <c r="F34" s="78">
        <v>439</v>
      </c>
      <c r="I34" s="5" t="s">
        <v>11</v>
      </c>
      <c r="J34" s="12">
        <v>0.20588235294117646</v>
      </c>
      <c r="L34" s="5" t="s">
        <v>17</v>
      </c>
      <c r="M34" s="12">
        <v>0.32692307692307693</v>
      </c>
    </row>
    <row r="35" spans="1:13" ht="16.5" x14ac:dyDescent="0.35">
      <c r="A35" s="5" t="s">
        <v>194</v>
      </c>
      <c r="B35" s="72">
        <v>93</v>
      </c>
      <c r="C35" s="72">
        <v>80</v>
      </c>
      <c r="D35" s="72">
        <v>116</v>
      </c>
      <c r="E35" s="72">
        <v>110</v>
      </c>
      <c r="F35" s="27">
        <v>89</v>
      </c>
      <c r="I35" s="5" t="s">
        <v>61</v>
      </c>
      <c r="J35" s="12">
        <v>0.21606648199445982</v>
      </c>
      <c r="L35" s="5" t="s">
        <v>67</v>
      </c>
      <c r="M35" s="12">
        <v>0.33689839572192515</v>
      </c>
    </row>
    <row r="36" spans="1:13" x14ac:dyDescent="0.35">
      <c r="A36" s="5" t="s">
        <v>65</v>
      </c>
      <c r="B36" s="72">
        <v>492</v>
      </c>
      <c r="C36" s="72">
        <v>521</v>
      </c>
      <c r="D36" s="72">
        <v>553</v>
      </c>
      <c r="E36" s="27">
        <v>503</v>
      </c>
      <c r="F36" s="27">
        <v>514</v>
      </c>
    </row>
    <row r="37" spans="1:13" x14ac:dyDescent="0.35">
      <c r="I37" s="5" t="s">
        <v>77</v>
      </c>
      <c r="J37" s="13">
        <v>-2.1938825368904524E-2</v>
      </c>
      <c r="L37" s="5" t="s">
        <v>77</v>
      </c>
      <c r="M37" s="13">
        <v>-0.12294615081277659</v>
      </c>
    </row>
    <row r="38" spans="1:13" x14ac:dyDescent="0.35">
      <c r="A38" s="5" t="s">
        <v>75</v>
      </c>
      <c r="B38" s="10">
        <v>18906</v>
      </c>
      <c r="C38" s="10">
        <v>19979</v>
      </c>
      <c r="D38" s="10">
        <v>20719</v>
      </c>
      <c r="E38" s="10">
        <v>20466</v>
      </c>
      <c r="F38" s="10">
        <v>20017</v>
      </c>
    </row>
    <row r="39" spans="1:13" x14ac:dyDescent="0.35">
      <c r="A39" t="s">
        <v>76</v>
      </c>
    </row>
    <row r="40" spans="1:13" ht="16.5" x14ac:dyDescent="0.35">
      <c r="A40" t="s">
        <v>211</v>
      </c>
    </row>
    <row r="41" spans="1:13" ht="16.5" x14ac:dyDescent="0.35">
      <c r="A41" t="s">
        <v>89</v>
      </c>
    </row>
    <row r="42" spans="1:13" ht="16.5" x14ac:dyDescent="0.35">
      <c r="A42" t="s">
        <v>193</v>
      </c>
    </row>
  </sheetData>
  <conditionalFormatting sqref="B4:F36">
    <cfRule type="expression" dxfId="26" priority="7">
      <formula>ROW()=EVEN(ROW())</formula>
    </cfRule>
  </conditionalFormatting>
  <conditionalFormatting sqref="J4:J35 M4:M35">
    <cfRule type="expression" dxfId="25" priority="6">
      <formula>ROW()=EVEN(ROW())</formula>
    </cfRule>
  </conditionalFormatting>
  <conditionalFormatting sqref="J37">
    <cfRule type="expression" dxfId="24" priority="5">
      <formula>ROW()=EVEN(ROW())</formula>
    </cfRule>
  </conditionalFormatting>
  <conditionalFormatting sqref="M37">
    <cfRule type="expression" dxfId="23" priority="3">
      <formula>ROW()=EVEN(ROW())</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topLeftCell="A32" zoomScaleNormal="100" workbookViewId="0">
      <selection activeCell="N33" sqref="N33"/>
    </sheetView>
  </sheetViews>
  <sheetFormatPr defaultRowHeight="14.5" x14ac:dyDescent="0.35"/>
  <cols>
    <col min="2" max="11" width="10.1796875" bestFit="1" customWidth="1"/>
    <col min="15" max="15" width="15.453125" customWidth="1"/>
    <col min="18" max="19" width="15.26953125" customWidth="1"/>
  </cols>
  <sheetData>
    <row r="1" spans="1:19" x14ac:dyDescent="0.35">
      <c r="A1" t="s">
        <v>263</v>
      </c>
    </row>
    <row r="4" spans="1:19" ht="41.15" customHeight="1" x14ac:dyDescent="0.35">
      <c r="B4" s="83" t="s">
        <v>68</v>
      </c>
      <c r="C4" s="83" t="s">
        <v>69</v>
      </c>
      <c r="D4" s="83" t="s">
        <v>70</v>
      </c>
      <c r="E4" s="83" t="s">
        <v>71</v>
      </c>
      <c r="F4" s="83" t="s">
        <v>72</v>
      </c>
      <c r="G4" s="83" t="s">
        <v>73</v>
      </c>
      <c r="H4" s="83" t="s">
        <v>74</v>
      </c>
      <c r="I4" s="83">
        <v>2021</v>
      </c>
      <c r="J4" s="83">
        <v>2022</v>
      </c>
      <c r="K4" s="83">
        <v>2023</v>
      </c>
      <c r="L4" s="83" t="s">
        <v>209</v>
      </c>
      <c r="O4" s="9" t="s">
        <v>215</v>
      </c>
      <c r="R4" s="84" t="s">
        <v>260</v>
      </c>
      <c r="S4" s="84"/>
    </row>
    <row r="5" spans="1:19" x14ac:dyDescent="0.35">
      <c r="A5" s="4" t="s">
        <v>3</v>
      </c>
      <c r="B5" s="27">
        <v>430</v>
      </c>
      <c r="C5" s="27">
        <v>479</v>
      </c>
      <c r="D5" s="27">
        <v>432</v>
      </c>
      <c r="E5" s="27">
        <v>414</v>
      </c>
      <c r="F5" s="27">
        <v>409</v>
      </c>
      <c r="G5" s="27">
        <v>416</v>
      </c>
      <c r="H5" s="71">
        <v>344</v>
      </c>
      <c r="I5" s="71">
        <v>362</v>
      </c>
      <c r="J5" s="71">
        <v>370</v>
      </c>
      <c r="K5" s="27">
        <v>402</v>
      </c>
      <c r="L5" s="27">
        <v>351</v>
      </c>
      <c r="N5" s="5" t="s">
        <v>35</v>
      </c>
      <c r="O5" s="12">
        <v>-0.54681647940074907</v>
      </c>
      <c r="Q5" s="32" t="s">
        <v>35</v>
      </c>
      <c r="R5" s="12">
        <v>-6.6504175099398655E-2</v>
      </c>
      <c r="S5" s="14"/>
    </row>
    <row r="6" spans="1:19" ht="16.5" x14ac:dyDescent="0.35">
      <c r="A6" s="5" t="s">
        <v>80</v>
      </c>
      <c r="B6" s="27">
        <v>745</v>
      </c>
      <c r="C6" s="27">
        <v>762</v>
      </c>
      <c r="D6" s="27">
        <v>670</v>
      </c>
      <c r="E6" s="27">
        <v>609</v>
      </c>
      <c r="F6" s="27">
        <v>604</v>
      </c>
      <c r="G6" s="27">
        <v>644</v>
      </c>
      <c r="H6" s="71">
        <v>499</v>
      </c>
      <c r="I6" s="71">
        <v>516</v>
      </c>
      <c r="J6" s="71">
        <v>540</v>
      </c>
      <c r="K6" s="27">
        <v>501</v>
      </c>
      <c r="L6" s="27">
        <v>469</v>
      </c>
      <c r="N6" s="5" t="s">
        <v>37</v>
      </c>
      <c r="O6" s="12">
        <v>-0.48571428571428571</v>
      </c>
      <c r="Q6" s="32" t="s">
        <v>43</v>
      </c>
      <c r="R6" s="12">
        <v>-5.6380780094384741E-2</v>
      </c>
      <c r="S6" s="14" t="s">
        <v>78</v>
      </c>
    </row>
    <row r="7" spans="1:19" x14ac:dyDescent="0.35">
      <c r="A7" s="5" t="s">
        <v>7</v>
      </c>
      <c r="B7" s="27">
        <v>655</v>
      </c>
      <c r="C7" s="27">
        <v>708</v>
      </c>
      <c r="D7" s="27">
        <v>708</v>
      </c>
      <c r="E7" s="27">
        <v>682</v>
      </c>
      <c r="F7" s="27">
        <v>611</v>
      </c>
      <c r="G7" s="27">
        <v>628</v>
      </c>
      <c r="H7" s="71">
        <v>463</v>
      </c>
      <c r="I7" s="71">
        <v>561</v>
      </c>
      <c r="J7" s="71">
        <v>531</v>
      </c>
      <c r="K7" s="27">
        <v>525</v>
      </c>
      <c r="L7" s="27">
        <v>478</v>
      </c>
      <c r="N7" s="5" t="s">
        <v>33</v>
      </c>
      <c r="O7" s="12">
        <v>-0.47169811320754718</v>
      </c>
      <c r="Q7" s="32" t="s">
        <v>33</v>
      </c>
      <c r="R7" s="12">
        <v>-4.6464662171086135E-2</v>
      </c>
      <c r="S7" s="14"/>
    </row>
    <row r="8" spans="1:19" x14ac:dyDescent="0.35">
      <c r="A8" s="6" t="s">
        <v>11</v>
      </c>
      <c r="B8" s="27">
        <v>45</v>
      </c>
      <c r="C8" s="27">
        <v>57</v>
      </c>
      <c r="D8" s="27">
        <v>46</v>
      </c>
      <c r="E8" s="27">
        <v>53</v>
      </c>
      <c r="F8" s="27">
        <v>49</v>
      </c>
      <c r="G8" s="27">
        <v>52</v>
      </c>
      <c r="H8" s="71">
        <v>48</v>
      </c>
      <c r="I8" s="71">
        <v>45</v>
      </c>
      <c r="J8" s="71">
        <v>37</v>
      </c>
      <c r="K8" s="27">
        <v>34</v>
      </c>
      <c r="L8" s="27">
        <v>41</v>
      </c>
      <c r="N8" s="5" t="s">
        <v>43</v>
      </c>
      <c r="O8" s="12">
        <v>-0.40787008119925044</v>
      </c>
      <c r="Q8" s="32" t="s">
        <v>5</v>
      </c>
      <c r="R8" s="12">
        <v>-4.62942286249306E-2</v>
      </c>
      <c r="S8" s="14" t="s">
        <v>232</v>
      </c>
    </row>
    <row r="9" spans="1:19" ht="16.5" x14ac:dyDescent="0.35">
      <c r="A9" s="5" t="s">
        <v>13</v>
      </c>
      <c r="B9" s="27">
        <v>688</v>
      </c>
      <c r="C9" s="27">
        <v>734</v>
      </c>
      <c r="D9" s="27">
        <v>611</v>
      </c>
      <c r="E9" s="27">
        <v>577</v>
      </c>
      <c r="F9" s="27">
        <v>658</v>
      </c>
      <c r="G9" s="27">
        <v>617</v>
      </c>
      <c r="H9" s="72">
        <v>517</v>
      </c>
      <c r="I9" s="72">
        <v>531</v>
      </c>
      <c r="J9" s="72">
        <v>527</v>
      </c>
      <c r="K9" s="27">
        <v>502</v>
      </c>
      <c r="L9" s="27">
        <v>494</v>
      </c>
      <c r="N9" s="5" t="s">
        <v>194</v>
      </c>
      <c r="O9" s="12">
        <v>-0.39455782312925169</v>
      </c>
      <c r="Q9" s="32" t="s">
        <v>51</v>
      </c>
      <c r="R9" s="12">
        <v>-4.41654873593057E-2</v>
      </c>
      <c r="S9" s="14"/>
    </row>
    <row r="10" spans="1:19" ht="16.5" x14ac:dyDescent="0.35">
      <c r="A10" s="5" t="s">
        <v>81</v>
      </c>
      <c r="B10" s="27">
        <v>3368</v>
      </c>
      <c r="C10" s="27">
        <v>3459</v>
      </c>
      <c r="D10" s="27">
        <v>3206</v>
      </c>
      <c r="E10" s="27">
        <v>3177</v>
      </c>
      <c r="F10" s="27">
        <v>3275</v>
      </c>
      <c r="G10" s="27">
        <v>3059</v>
      </c>
      <c r="H10" s="73">
        <v>2719</v>
      </c>
      <c r="I10" s="73">
        <v>2562</v>
      </c>
      <c r="J10" s="73">
        <v>2776</v>
      </c>
      <c r="K10" s="27">
        <v>2830</v>
      </c>
      <c r="L10" s="27">
        <v>2759</v>
      </c>
      <c r="N10" s="5" t="s">
        <v>80</v>
      </c>
      <c r="O10" s="12">
        <v>-0.37046979865771812</v>
      </c>
      <c r="Q10" s="32" t="s">
        <v>37</v>
      </c>
      <c r="R10" s="12">
        <v>-4.165560931927581E-2</v>
      </c>
      <c r="S10" s="14"/>
    </row>
    <row r="11" spans="1:19" ht="16.5" x14ac:dyDescent="0.35">
      <c r="A11" s="5" t="s">
        <v>82</v>
      </c>
      <c r="B11" s="27">
        <v>182</v>
      </c>
      <c r="C11" s="27">
        <v>178</v>
      </c>
      <c r="D11" s="27">
        <v>211</v>
      </c>
      <c r="E11" s="27">
        <v>175</v>
      </c>
      <c r="F11" s="27">
        <v>171</v>
      </c>
      <c r="G11" s="27">
        <v>199</v>
      </c>
      <c r="H11" s="74">
        <v>163</v>
      </c>
      <c r="I11" s="74">
        <v>130</v>
      </c>
      <c r="J11" s="74">
        <v>154</v>
      </c>
      <c r="K11" s="27">
        <v>162</v>
      </c>
      <c r="L11" s="27">
        <v>145</v>
      </c>
      <c r="N11" s="5" t="s">
        <v>51</v>
      </c>
      <c r="O11" s="12">
        <v>-0.37037037037037035</v>
      </c>
      <c r="Q11" s="32" t="s">
        <v>7</v>
      </c>
      <c r="R11" s="12">
        <v>-3.8357171087583963E-2</v>
      </c>
      <c r="S11" s="14"/>
    </row>
    <row r="12" spans="1:19" x14ac:dyDescent="0.35">
      <c r="A12" s="5" t="s">
        <v>17</v>
      </c>
      <c r="B12" s="27">
        <v>78</v>
      </c>
      <c r="C12" s="27">
        <v>67</v>
      </c>
      <c r="D12" s="27">
        <v>71</v>
      </c>
      <c r="E12" s="27">
        <v>48</v>
      </c>
      <c r="F12" s="27">
        <v>67</v>
      </c>
      <c r="G12" s="27">
        <v>52</v>
      </c>
      <c r="H12" s="71">
        <v>59</v>
      </c>
      <c r="I12" s="71">
        <v>55</v>
      </c>
      <c r="J12" s="71">
        <v>50</v>
      </c>
      <c r="K12" s="27">
        <v>59</v>
      </c>
      <c r="L12" s="27">
        <v>69</v>
      </c>
      <c r="N12" s="5" t="s">
        <v>13</v>
      </c>
      <c r="O12" s="12">
        <v>-0.28197674418604651</v>
      </c>
      <c r="Q12" s="32" t="s">
        <v>13</v>
      </c>
      <c r="R12" s="12">
        <v>-3.5946327698843761E-2</v>
      </c>
      <c r="S12" s="14"/>
    </row>
    <row r="13" spans="1:19" ht="16.5" x14ac:dyDescent="0.35">
      <c r="A13" s="5" t="s">
        <v>269</v>
      </c>
      <c r="B13" s="27">
        <v>1688</v>
      </c>
      <c r="C13" s="27">
        <v>1689</v>
      </c>
      <c r="D13" s="27">
        <v>1810</v>
      </c>
      <c r="E13" s="27">
        <v>1830</v>
      </c>
      <c r="F13" s="27">
        <v>1806</v>
      </c>
      <c r="G13" s="27">
        <v>1755</v>
      </c>
      <c r="H13" s="27">
        <v>1370</v>
      </c>
      <c r="I13" s="27">
        <v>1533</v>
      </c>
      <c r="J13" s="27">
        <v>1746</v>
      </c>
      <c r="K13" s="27">
        <v>1806</v>
      </c>
      <c r="L13" s="27">
        <v>1751</v>
      </c>
      <c r="N13" s="5" t="s">
        <v>7</v>
      </c>
      <c r="O13" s="12">
        <v>-0.27022900763358776</v>
      </c>
      <c r="Q13" s="32" t="s">
        <v>63</v>
      </c>
      <c r="R13" s="12">
        <v>-3.5036636278296451E-2</v>
      </c>
      <c r="S13" s="14"/>
    </row>
    <row r="14" spans="1:19" ht="16.5" x14ac:dyDescent="0.35">
      <c r="A14" s="5" t="s">
        <v>83</v>
      </c>
      <c r="B14" s="27">
        <v>229</v>
      </c>
      <c r="C14" s="27">
        <v>270</v>
      </c>
      <c r="D14" s="27">
        <v>258</v>
      </c>
      <c r="E14" s="27">
        <v>238</v>
      </c>
      <c r="F14" s="27">
        <v>239</v>
      </c>
      <c r="G14" s="27">
        <v>211</v>
      </c>
      <c r="H14" s="71">
        <v>223</v>
      </c>
      <c r="I14" s="71">
        <v>225</v>
      </c>
      <c r="J14" s="71">
        <v>196</v>
      </c>
      <c r="K14" s="27">
        <v>185</v>
      </c>
      <c r="L14" s="27">
        <v>176</v>
      </c>
      <c r="N14" s="5" t="s">
        <v>83</v>
      </c>
      <c r="O14" s="12">
        <v>-0.23144104803493451</v>
      </c>
      <c r="Q14" s="32" t="s">
        <v>11</v>
      </c>
      <c r="R14" s="12">
        <v>-3.1610192299129647E-2</v>
      </c>
      <c r="S14" s="14"/>
    </row>
    <row r="15" spans="1:19" x14ac:dyDescent="0.35">
      <c r="A15" s="5" t="s">
        <v>21</v>
      </c>
      <c r="B15" s="27">
        <v>3384</v>
      </c>
      <c r="C15" s="27">
        <v>3461</v>
      </c>
      <c r="D15" s="27">
        <v>3477</v>
      </c>
      <c r="E15" s="27">
        <v>3448</v>
      </c>
      <c r="F15" s="27">
        <v>3248</v>
      </c>
      <c r="G15" s="27">
        <v>3244</v>
      </c>
      <c r="H15" s="75">
        <v>2541</v>
      </c>
      <c r="I15" s="75">
        <v>2944</v>
      </c>
      <c r="J15" s="75">
        <v>3267</v>
      </c>
      <c r="K15" s="27">
        <v>3167</v>
      </c>
      <c r="L15" s="27">
        <v>3193</v>
      </c>
      <c r="N15" s="5" t="s">
        <v>9</v>
      </c>
      <c r="O15" s="12">
        <v>-0.22402597402597402</v>
      </c>
      <c r="Q15" s="32" t="s">
        <v>19</v>
      </c>
      <c r="R15" s="12">
        <v>-3.0827823786426123E-2</v>
      </c>
      <c r="S15" s="14" t="s">
        <v>232</v>
      </c>
    </row>
    <row r="16" spans="1:19" ht="16.5" x14ac:dyDescent="0.35">
      <c r="A16" s="5" t="s">
        <v>84</v>
      </c>
      <c r="B16" s="27">
        <v>795</v>
      </c>
      <c r="C16" s="27">
        <v>793</v>
      </c>
      <c r="D16" s="27">
        <v>824</v>
      </c>
      <c r="E16" s="27">
        <v>731</v>
      </c>
      <c r="F16" s="27">
        <v>700</v>
      </c>
      <c r="G16" s="27">
        <v>688</v>
      </c>
      <c r="H16" s="71">
        <v>584</v>
      </c>
      <c r="I16" s="71">
        <v>624</v>
      </c>
      <c r="J16" s="71">
        <v>654</v>
      </c>
      <c r="K16" s="27">
        <v>646</v>
      </c>
      <c r="L16" s="27">
        <v>665</v>
      </c>
      <c r="N16" s="6" t="s">
        <v>55</v>
      </c>
      <c r="O16" s="12">
        <v>-0.21111111111111111</v>
      </c>
      <c r="Q16" s="32" t="s">
        <v>27</v>
      </c>
      <c r="R16" s="12">
        <v>-3.0093544862642818E-2</v>
      </c>
      <c r="S16" s="14"/>
    </row>
    <row r="17" spans="1:19" x14ac:dyDescent="0.35">
      <c r="A17" s="5" t="s">
        <v>9</v>
      </c>
      <c r="B17" s="27">
        <v>308</v>
      </c>
      <c r="C17" s="27">
        <v>348</v>
      </c>
      <c r="D17" s="27">
        <v>307</v>
      </c>
      <c r="E17" s="27">
        <v>331</v>
      </c>
      <c r="F17" s="27">
        <v>317</v>
      </c>
      <c r="G17" s="27">
        <v>297</v>
      </c>
      <c r="H17" s="73">
        <v>237</v>
      </c>
      <c r="I17" s="73">
        <v>292</v>
      </c>
      <c r="J17" s="73">
        <v>275</v>
      </c>
      <c r="K17" s="27">
        <v>274</v>
      </c>
      <c r="L17" s="27">
        <v>239</v>
      </c>
      <c r="N17" s="5" t="s">
        <v>27</v>
      </c>
      <c r="O17" s="12">
        <v>-0.20607028753993611</v>
      </c>
      <c r="Q17" s="32" t="s">
        <v>9</v>
      </c>
      <c r="R17" s="12">
        <v>-2.7755530525749195E-2</v>
      </c>
      <c r="S17" s="14"/>
    </row>
    <row r="18" spans="1:19" ht="16.5" x14ac:dyDescent="0.35">
      <c r="A18" s="5" t="s">
        <v>27</v>
      </c>
      <c r="B18" s="27">
        <v>626</v>
      </c>
      <c r="C18" s="27">
        <v>644</v>
      </c>
      <c r="D18" s="27">
        <v>607</v>
      </c>
      <c r="E18" s="27">
        <v>625</v>
      </c>
      <c r="F18" s="27">
        <v>633</v>
      </c>
      <c r="G18" s="27">
        <v>602</v>
      </c>
      <c r="H18" s="76">
        <v>460</v>
      </c>
      <c r="I18" s="76">
        <v>544</v>
      </c>
      <c r="J18" s="76">
        <v>537</v>
      </c>
      <c r="K18" s="27">
        <v>472</v>
      </c>
      <c r="L18" s="27">
        <v>497</v>
      </c>
      <c r="N18" s="11" t="s">
        <v>82</v>
      </c>
      <c r="O18" s="12">
        <v>-0.2032967032967033</v>
      </c>
      <c r="Q18" s="32" t="s">
        <v>55</v>
      </c>
      <c r="R18" s="12">
        <v>-2.7202051781779812E-2</v>
      </c>
      <c r="S18" s="14"/>
    </row>
    <row r="19" spans="1:19" ht="16.5" x14ac:dyDescent="0.35">
      <c r="A19" s="7" t="s">
        <v>85</v>
      </c>
      <c r="B19" s="27">
        <v>192</v>
      </c>
      <c r="C19" s="27">
        <v>162</v>
      </c>
      <c r="D19" s="27">
        <v>182</v>
      </c>
      <c r="E19" s="27">
        <v>154</v>
      </c>
      <c r="F19" s="27">
        <v>134</v>
      </c>
      <c r="G19" s="27">
        <v>140</v>
      </c>
      <c r="H19" s="71">
        <v>141</v>
      </c>
      <c r="I19" s="27">
        <v>132</v>
      </c>
      <c r="J19" s="27">
        <v>152</v>
      </c>
      <c r="K19" s="27">
        <v>180</v>
      </c>
      <c r="L19" s="27">
        <v>172</v>
      </c>
      <c r="N19" s="5" t="s">
        <v>191</v>
      </c>
      <c r="O19" s="12">
        <v>-0.18756875687568758</v>
      </c>
      <c r="Q19" s="32" t="s">
        <v>15</v>
      </c>
      <c r="R19" s="12">
        <v>-2.716714584252633E-2</v>
      </c>
      <c r="S19" s="14" t="s">
        <v>232</v>
      </c>
    </row>
    <row r="20" spans="1:19" ht="16.5" x14ac:dyDescent="0.35">
      <c r="A20" s="5" t="s">
        <v>192</v>
      </c>
      <c r="B20" s="79">
        <v>3381</v>
      </c>
      <c r="C20" s="79">
        <v>3428</v>
      </c>
      <c r="D20" s="79">
        <v>3283</v>
      </c>
      <c r="E20" s="79">
        <v>3378</v>
      </c>
      <c r="F20" s="79">
        <v>3334</v>
      </c>
      <c r="G20" s="79">
        <v>3173</v>
      </c>
      <c r="H20" s="71">
        <v>2395</v>
      </c>
      <c r="I20" s="71">
        <v>2875</v>
      </c>
      <c r="J20" s="71">
        <v>3159</v>
      </c>
      <c r="K20" s="27">
        <v>3039</v>
      </c>
      <c r="L20" s="27">
        <v>3030</v>
      </c>
      <c r="N20" s="5" t="s">
        <v>3</v>
      </c>
      <c r="O20" s="12">
        <v>-0.18372093023255814</v>
      </c>
      <c r="Q20" s="32" t="s">
        <v>25</v>
      </c>
      <c r="R20" s="12">
        <v>-2.6052488546963071E-2</v>
      </c>
      <c r="S20" s="14"/>
    </row>
    <row r="21" spans="1:19" ht="16.5" x14ac:dyDescent="0.35">
      <c r="A21" s="5" t="s">
        <v>37</v>
      </c>
      <c r="B21" s="27">
        <v>35</v>
      </c>
      <c r="C21" s="27">
        <v>36</v>
      </c>
      <c r="D21" s="27">
        <v>32</v>
      </c>
      <c r="E21" s="27">
        <v>25</v>
      </c>
      <c r="F21" s="27">
        <v>36</v>
      </c>
      <c r="G21" s="27">
        <v>22</v>
      </c>
      <c r="H21" s="71">
        <v>26</v>
      </c>
      <c r="I21" s="71">
        <v>24</v>
      </c>
      <c r="J21" s="71">
        <v>36</v>
      </c>
      <c r="K21" s="27">
        <v>26</v>
      </c>
      <c r="L21" s="27">
        <v>18</v>
      </c>
      <c r="N21" s="5" t="s">
        <v>81</v>
      </c>
      <c r="O21" s="12">
        <v>-0.18081947743467933</v>
      </c>
      <c r="Q21" s="32" t="s">
        <v>23</v>
      </c>
      <c r="R21" s="12">
        <v>-2.5562655826937286E-2</v>
      </c>
      <c r="S21" s="14"/>
    </row>
    <row r="22" spans="1:19" ht="16.5" x14ac:dyDescent="0.35">
      <c r="A22" s="5" t="s">
        <v>33</v>
      </c>
      <c r="B22" s="27">
        <v>212</v>
      </c>
      <c r="C22" s="27">
        <v>188</v>
      </c>
      <c r="D22" s="27">
        <v>158</v>
      </c>
      <c r="E22" s="27">
        <v>136</v>
      </c>
      <c r="F22" s="27">
        <v>148</v>
      </c>
      <c r="G22" s="27">
        <v>132</v>
      </c>
      <c r="H22" s="71">
        <v>139</v>
      </c>
      <c r="I22" s="71">
        <v>151</v>
      </c>
      <c r="J22" s="71">
        <v>115</v>
      </c>
      <c r="K22" s="27">
        <v>138</v>
      </c>
      <c r="L22" s="27">
        <v>112</v>
      </c>
      <c r="N22" s="5" t="s">
        <v>84</v>
      </c>
      <c r="O22" s="12">
        <v>-0.16352201257861634</v>
      </c>
      <c r="Q22" s="32" t="s">
        <v>3</v>
      </c>
      <c r="R22" s="12">
        <v>-2.3556951179840135E-2</v>
      </c>
      <c r="S22" s="14"/>
    </row>
    <row r="23" spans="1:19" x14ac:dyDescent="0.35">
      <c r="A23" s="5" t="s">
        <v>35</v>
      </c>
      <c r="B23" s="27">
        <v>267</v>
      </c>
      <c r="C23" s="27">
        <v>242</v>
      </c>
      <c r="D23" s="27">
        <v>192</v>
      </c>
      <c r="E23" s="27">
        <v>192</v>
      </c>
      <c r="F23" s="27">
        <v>173</v>
      </c>
      <c r="G23" s="27">
        <v>186</v>
      </c>
      <c r="H23" s="71">
        <v>175</v>
      </c>
      <c r="I23" s="71">
        <v>147</v>
      </c>
      <c r="J23" s="71">
        <v>120</v>
      </c>
      <c r="K23" s="27">
        <v>159</v>
      </c>
      <c r="L23" s="27">
        <v>121</v>
      </c>
      <c r="N23" s="5" t="s">
        <v>17</v>
      </c>
      <c r="O23" s="12">
        <v>-0.11538461538461539</v>
      </c>
      <c r="Q23" s="32" t="s">
        <v>31</v>
      </c>
      <c r="R23" s="12">
        <v>-1.9662065002652884E-2</v>
      </c>
      <c r="S23" s="14" t="s">
        <v>232</v>
      </c>
    </row>
    <row r="24" spans="1:19" ht="16.5" x14ac:dyDescent="0.35">
      <c r="A24" s="5" t="s">
        <v>39</v>
      </c>
      <c r="B24" s="27">
        <v>10</v>
      </c>
      <c r="C24" s="27">
        <v>11</v>
      </c>
      <c r="D24" s="27">
        <v>22</v>
      </c>
      <c r="E24" s="27">
        <v>19</v>
      </c>
      <c r="F24" s="27">
        <v>18</v>
      </c>
      <c r="G24" s="27">
        <v>16</v>
      </c>
      <c r="H24" s="71">
        <v>12</v>
      </c>
      <c r="I24" s="71">
        <v>9</v>
      </c>
      <c r="J24" s="71">
        <v>28</v>
      </c>
      <c r="K24" s="27">
        <v>16</v>
      </c>
      <c r="L24" s="27">
        <v>12</v>
      </c>
      <c r="N24" s="5" t="s">
        <v>85</v>
      </c>
      <c r="O24" s="12">
        <v>-0.10416666666666667</v>
      </c>
      <c r="Q24" s="32" t="s">
        <v>17</v>
      </c>
      <c r="R24" s="12">
        <v>-1.8271860173564747E-2</v>
      </c>
      <c r="S24" s="14"/>
    </row>
    <row r="25" spans="1:19" ht="16.5" x14ac:dyDescent="0.35">
      <c r="A25" s="5" t="s">
        <v>210</v>
      </c>
      <c r="B25" s="27">
        <v>570</v>
      </c>
      <c r="C25" s="27">
        <v>620</v>
      </c>
      <c r="D25" s="27">
        <v>629</v>
      </c>
      <c r="E25" s="27">
        <v>613</v>
      </c>
      <c r="F25" s="27">
        <v>678</v>
      </c>
      <c r="G25" s="27">
        <v>661</v>
      </c>
      <c r="H25" s="71">
        <v>610</v>
      </c>
      <c r="I25" s="71">
        <v>582</v>
      </c>
      <c r="J25" s="71">
        <v>745</v>
      </c>
      <c r="K25" s="27">
        <v>684</v>
      </c>
      <c r="L25" s="80">
        <v>675</v>
      </c>
      <c r="N25" s="5" t="s">
        <v>192</v>
      </c>
      <c r="O25" s="12">
        <v>-0.10381543921916593</v>
      </c>
      <c r="Q25" s="32" t="s">
        <v>65</v>
      </c>
      <c r="R25" s="12">
        <v>-1.3603479442091948E-2</v>
      </c>
      <c r="S25" s="14"/>
    </row>
    <row r="26" spans="1:19" x14ac:dyDescent="0.35">
      <c r="A26" s="5" t="s">
        <v>43</v>
      </c>
      <c r="B26" s="27">
        <v>3202</v>
      </c>
      <c r="C26" s="27">
        <v>2938</v>
      </c>
      <c r="D26" s="27">
        <v>3026</v>
      </c>
      <c r="E26" s="27">
        <v>2831</v>
      </c>
      <c r="F26" s="27">
        <v>2862</v>
      </c>
      <c r="G26" s="27">
        <v>2909</v>
      </c>
      <c r="H26" s="71">
        <v>2491</v>
      </c>
      <c r="I26" s="71">
        <v>2245</v>
      </c>
      <c r="J26" s="71">
        <v>1896</v>
      </c>
      <c r="K26" s="27">
        <v>1893</v>
      </c>
      <c r="L26" s="27">
        <v>1896</v>
      </c>
      <c r="N26" s="4" t="s">
        <v>11</v>
      </c>
      <c r="O26" s="12">
        <v>-8.8888888888888892E-2</v>
      </c>
      <c r="Q26" s="32" t="s">
        <v>21</v>
      </c>
      <c r="R26" s="12">
        <v>-1.2592802403903036E-2</v>
      </c>
      <c r="S26" s="14"/>
    </row>
    <row r="27" spans="1:19" ht="16.5" x14ac:dyDescent="0.35">
      <c r="A27" s="5" t="s">
        <v>86</v>
      </c>
      <c r="B27" s="27">
        <v>638</v>
      </c>
      <c r="C27" s="27">
        <v>593</v>
      </c>
      <c r="D27" s="27">
        <v>563</v>
      </c>
      <c r="E27" s="27">
        <v>602</v>
      </c>
      <c r="F27" s="27">
        <v>700</v>
      </c>
      <c r="G27" s="27">
        <v>688</v>
      </c>
      <c r="H27" s="27">
        <v>536</v>
      </c>
      <c r="I27" s="27">
        <v>561</v>
      </c>
      <c r="J27" s="27">
        <v>618</v>
      </c>
      <c r="K27" s="27">
        <v>642</v>
      </c>
      <c r="L27" s="27">
        <v>634</v>
      </c>
      <c r="N27" s="4" t="s">
        <v>87</v>
      </c>
      <c r="O27" s="12">
        <v>-8.1984897518878108E-2</v>
      </c>
      <c r="Q27" s="32" t="s">
        <v>59</v>
      </c>
      <c r="R27" s="12">
        <v>-1.1658630400999459E-2</v>
      </c>
      <c r="S27" s="14"/>
    </row>
    <row r="28" spans="1:19" ht="16.5" x14ac:dyDescent="0.35">
      <c r="A28" s="5" t="s">
        <v>191</v>
      </c>
      <c r="B28" s="27">
        <v>1818</v>
      </c>
      <c r="C28" s="27">
        <v>1893</v>
      </c>
      <c r="D28" s="27">
        <v>1913</v>
      </c>
      <c r="E28" s="27">
        <v>1951</v>
      </c>
      <c r="F28" s="27">
        <v>1867</v>
      </c>
      <c r="G28" s="27">
        <v>1864</v>
      </c>
      <c r="H28" s="71">
        <v>1646</v>
      </c>
      <c r="I28" s="71">
        <v>1779</v>
      </c>
      <c r="J28" s="71">
        <v>1634</v>
      </c>
      <c r="K28" s="27">
        <v>1545</v>
      </c>
      <c r="L28" s="27">
        <v>1477</v>
      </c>
      <c r="N28" s="4" t="s">
        <v>21</v>
      </c>
      <c r="O28" s="12">
        <v>-5.6442080378250589E-2</v>
      </c>
      <c r="Q28" s="32" t="s">
        <v>53</v>
      </c>
      <c r="R28" s="12">
        <v>-5.3625170017278512E-3</v>
      </c>
      <c r="S28" s="14" t="s">
        <v>232</v>
      </c>
    </row>
    <row r="29" spans="1:19" x14ac:dyDescent="0.35">
      <c r="A29" s="5" t="s">
        <v>55</v>
      </c>
      <c r="B29" s="27">
        <v>270</v>
      </c>
      <c r="C29" s="27">
        <v>259</v>
      </c>
      <c r="D29" s="27">
        <v>270</v>
      </c>
      <c r="E29" s="27">
        <v>253</v>
      </c>
      <c r="F29" s="27">
        <v>324</v>
      </c>
      <c r="G29" s="27">
        <v>221</v>
      </c>
      <c r="H29" s="74">
        <v>204</v>
      </c>
      <c r="I29" s="74">
        <v>210</v>
      </c>
      <c r="J29" s="74">
        <v>227</v>
      </c>
      <c r="K29" s="27">
        <v>229</v>
      </c>
      <c r="L29" s="27">
        <v>213</v>
      </c>
      <c r="N29" s="5" t="s">
        <v>65</v>
      </c>
      <c r="O29" s="12">
        <v>-4.1044776119402986E-2</v>
      </c>
      <c r="Q29" s="32" t="s">
        <v>49</v>
      </c>
      <c r="R29" s="12">
        <v>-2.2263532012605225E-3</v>
      </c>
      <c r="S29" s="14"/>
    </row>
    <row r="30" spans="1:19" ht="16.5" x14ac:dyDescent="0.35">
      <c r="A30" s="5" t="s">
        <v>51</v>
      </c>
      <c r="B30" s="27">
        <v>108</v>
      </c>
      <c r="C30" s="27">
        <v>120</v>
      </c>
      <c r="D30" s="27">
        <v>130</v>
      </c>
      <c r="E30" s="27">
        <v>102</v>
      </c>
      <c r="F30" s="27">
        <v>91</v>
      </c>
      <c r="G30" s="27">
        <v>102</v>
      </c>
      <c r="H30" s="77">
        <v>80</v>
      </c>
      <c r="I30" s="77">
        <v>114</v>
      </c>
      <c r="J30" s="77">
        <v>85</v>
      </c>
      <c r="K30" s="27">
        <v>83</v>
      </c>
      <c r="L30" s="27">
        <v>68</v>
      </c>
      <c r="N30" s="5" t="s">
        <v>86</v>
      </c>
      <c r="O30" s="12">
        <v>-6.269592476489028E-3</v>
      </c>
      <c r="Q30" s="32" t="s">
        <v>67</v>
      </c>
      <c r="R30" s="12">
        <v>-1.0293798757090578E-3</v>
      </c>
      <c r="S30" s="14"/>
    </row>
    <row r="31" spans="1:19" x14ac:dyDescent="0.35">
      <c r="A31" s="5" t="s">
        <v>49</v>
      </c>
      <c r="B31" s="27">
        <v>259</v>
      </c>
      <c r="C31" s="27">
        <v>274</v>
      </c>
      <c r="D31" s="27">
        <v>242</v>
      </c>
      <c r="E31" s="27">
        <v>250</v>
      </c>
      <c r="F31" s="27">
        <v>229</v>
      </c>
      <c r="G31" s="27">
        <v>245</v>
      </c>
      <c r="H31" s="71">
        <v>224</v>
      </c>
      <c r="I31" s="71">
        <v>226</v>
      </c>
      <c r="J31" s="71">
        <v>244</v>
      </c>
      <c r="K31" s="27">
        <v>267</v>
      </c>
      <c r="L31" s="27">
        <v>262</v>
      </c>
      <c r="N31" s="5" t="s">
        <v>49</v>
      </c>
      <c r="O31" s="12">
        <v>1.1583011583011582E-2</v>
      </c>
      <c r="Q31" s="32" t="s">
        <v>45</v>
      </c>
      <c r="R31" s="12">
        <v>-2.311634023666187E-4</v>
      </c>
      <c r="S31" s="14" t="s">
        <v>232</v>
      </c>
    </row>
    <row r="32" spans="1:19" ht="16.5" x14ac:dyDescent="0.35">
      <c r="A32" s="5" t="s">
        <v>87</v>
      </c>
      <c r="B32" s="27">
        <v>1854</v>
      </c>
      <c r="C32" s="27">
        <v>1804</v>
      </c>
      <c r="D32" s="27">
        <v>1860</v>
      </c>
      <c r="E32" s="27">
        <v>1856</v>
      </c>
      <c r="F32" s="27">
        <v>1839</v>
      </c>
      <c r="G32" s="27">
        <v>1808</v>
      </c>
      <c r="H32" s="72">
        <v>1516</v>
      </c>
      <c r="I32" s="72">
        <v>1608</v>
      </c>
      <c r="J32" s="72">
        <v>1766</v>
      </c>
      <c r="K32" s="72">
        <v>1695</v>
      </c>
      <c r="L32" s="27">
        <v>1702</v>
      </c>
      <c r="N32" s="5" t="s">
        <v>67</v>
      </c>
      <c r="O32" s="12">
        <v>2.8806584362139918E-2</v>
      </c>
      <c r="Q32" s="32" t="s">
        <v>61</v>
      </c>
      <c r="R32" s="12">
        <v>1.3008824657258611E-2</v>
      </c>
      <c r="S32" s="14"/>
    </row>
    <row r="33" spans="1:19" ht="16.5" x14ac:dyDescent="0.35">
      <c r="A33" s="4" t="s">
        <v>88</v>
      </c>
      <c r="B33" s="27">
        <v>1775</v>
      </c>
      <c r="C33" s="27">
        <v>1730</v>
      </c>
      <c r="D33" s="27">
        <v>1792</v>
      </c>
      <c r="E33" s="27">
        <v>1793</v>
      </c>
      <c r="F33" s="27">
        <v>1784</v>
      </c>
      <c r="G33" s="27">
        <v>1752</v>
      </c>
      <c r="H33" s="27">
        <v>1460</v>
      </c>
      <c r="I33" s="27">
        <v>1558</v>
      </c>
      <c r="J33" s="81">
        <v>1711</v>
      </c>
      <c r="K33" s="27">
        <v>1624</v>
      </c>
      <c r="L33" s="27">
        <v>1633</v>
      </c>
      <c r="N33" s="5" t="s">
        <v>269</v>
      </c>
      <c r="O33" s="12">
        <v>3.7322274881516584E-2</v>
      </c>
      <c r="Q33" s="32" t="s">
        <v>41</v>
      </c>
      <c r="R33" s="12">
        <v>1.5255385840983626E-2</v>
      </c>
      <c r="S33" s="14" t="s">
        <v>232</v>
      </c>
    </row>
    <row r="34" spans="1:19" ht="16.5" x14ac:dyDescent="0.35">
      <c r="A34" s="5" t="s">
        <v>67</v>
      </c>
      <c r="B34" s="27">
        <v>243</v>
      </c>
      <c r="C34" s="27">
        <v>253</v>
      </c>
      <c r="D34" s="27">
        <v>216</v>
      </c>
      <c r="E34" s="27">
        <v>230</v>
      </c>
      <c r="F34" s="27">
        <v>233</v>
      </c>
      <c r="G34" s="27">
        <v>187</v>
      </c>
      <c r="H34" s="72">
        <v>227</v>
      </c>
      <c r="I34" s="72">
        <v>200</v>
      </c>
      <c r="J34" s="72">
        <v>241</v>
      </c>
      <c r="K34" s="72">
        <v>236</v>
      </c>
      <c r="L34" s="72">
        <v>250</v>
      </c>
      <c r="N34" s="5" t="s">
        <v>210</v>
      </c>
      <c r="O34" s="12">
        <v>0.18421052631578946</v>
      </c>
      <c r="Q34" s="32" t="s">
        <v>39</v>
      </c>
      <c r="R34" s="12">
        <v>3.6178122497515064E-2</v>
      </c>
      <c r="S34" s="14" t="s">
        <v>200</v>
      </c>
    </row>
    <row r="35" spans="1:19" x14ac:dyDescent="0.35">
      <c r="A35" s="5" t="s">
        <v>61</v>
      </c>
      <c r="B35" s="27">
        <v>319</v>
      </c>
      <c r="C35" s="27">
        <v>355</v>
      </c>
      <c r="D35" s="27">
        <v>376</v>
      </c>
      <c r="E35" s="27">
        <v>364</v>
      </c>
      <c r="F35" s="27">
        <v>316</v>
      </c>
      <c r="G35" s="27">
        <v>355</v>
      </c>
      <c r="H35" s="74">
        <v>305</v>
      </c>
      <c r="I35" s="74">
        <v>364</v>
      </c>
      <c r="J35" s="74">
        <v>351</v>
      </c>
      <c r="K35" s="74">
        <v>361</v>
      </c>
      <c r="L35" s="78">
        <v>439</v>
      </c>
      <c r="N35" s="5" t="s">
        <v>39</v>
      </c>
      <c r="O35" s="12">
        <v>0.2</v>
      </c>
    </row>
    <row r="36" spans="1:19" ht="16.5" x14ac:dyDescent="0.35">
      <c r="A36" s="5" t="s">
        <v>194</v>
      </c>
      <c r="B36" s="27">
        <v>147</v>
      </c>
      <c r="C36" s="27">
        <v>117</v>
      </c>
      <c r="D36" s="27">
        <v>135</v>
      </c>
      <c r="E36" s="27">
        <v>106</v>
      </c>
      <c r="F36" s="27">
        <v>108</v>
      </c>
      <c r="G36" s="27">
        <v>108</v>
      </c>
      <c r="H36" s="72">
        <v>93</v>
      </c>
      <c r="I36" s="72">
        <v>80</v>
      </c>
      <c r="J36" s="72">
        <v>116</v>
      </c>
      <c r="K36" s="72">
        <v>110</v>
      </c>
      <c r="L36" s="27">
        <v>89</v>
      </c>
      <c r="N36" s="5" t="s">
        <v>61</v>
      </c>
      <c r="O36" s="12">
        <v>0.37617554858934171</v>
      </c>
      <c r="Q36" s="5" t="s">
        <v>201</v>
      </c>
      <c r="R36" s="13">
        <v>-2.3820188787613605E-2</v>
      </c>
    </row>
    <row r="37" spans="1:19" x14ac:dyDescent="0.35">
      <c r="A37" s="5" t="s">
        <v>65</v>
      </c>
      <c r="B37" s="27">
        <v>536</v>
      </c>
      <c r="C37" s="27">
        <v>599</v>
      </c>
      <c r="D37" s="27">
        <v>607</v>
      </c>
      <c r="E37" s="27">
        <v>579</v>
      </c>
      <c r="F37" s="27">
        <v>548</v>
      </c>
      <c r="G37" s="27">
        <v>534</v>
      </c>
      <c r="H37" s="72">
        <v>492</v>
      </c>
      <c r="I37" s="72">
        <v>521</v>
      </c>
      <c r="J37" s="72">
        <v>553</v>
      </c>
      <c r="K37" s="27">
        <v>503</v>
      </c>
      <c r="L37" s="27">
        <v>514</v>
      </c>
    </row>
    <row r="38" spans="1:19" x14ac:dyDescent="0.35">
      <c r="N38" s="5" t="s">
        <v>77</v>
      </c>
      <c r="O38" s="13">
        <v>-0.17226977628912873</v>
      </c>
      <c r="Q38" s="5" t="s">
        <v>29</v>
      </c>
      <c r="R38" s="85" t="s">
        <v>79</v>
      </c>
      <c r="S38" s="86"/>
    </row>
    <row r="39" spans="1:19" x14ac:dyDescent="0.35">
      <c r="A39" s="5" t="s">
        <v>75</v>
      </c>
      <c r="B39" s="10">
        <v>24183</v>
      </c>
      <c r="C39" s="10">
        <v>24413</v>
      </c>
      <c r="D39" s="10">
        <v>23880</v>
      </c>
      <c r="E39" s="10">
        <v>23444</v>
      </c>
      <c r="F39" s="10">
        <v>23381</v>
      </c>
      <c r="G39" s="10">
        <v>22823</v>
      </c>
      <c r="H39" s="10">
        <v>18906</v>
      </c>
      <c r="I39" s="10">
        <v>19979</v>
      </c>
      <c r="J39" s="10">
        <v>20719</v>
      </c>
      <c r="K39" s="10">
        <v>20466</v>
      </c>
      <c r="L39" s="10">
        <v>20017</v>
      </c>
      <c r="Q39" s="5" t="s">
        <v>47</v>
      </c>
      <c r="R39" s="85" t="s">
        <v>79</v>
      </c>
      <c r="S39" s="86"/>
    </row>
    <row r="40" spans="1:19" x14ac:dyDescent="0.35">
      <c r="A40" t="s">
        <v>76</v>
      </c>
    </row>
    <row r="41" spans="1:19" ht="16.5" x14ac:dyDescent="0.35">
      <c r="A41" t="s">
        <v>211</v>
      </c>
    </row>
    <row r="42" spans="1:19" ht="16.5" x14ac:dyDescent="0.35">
      <c r="A42" t="s">
        <v>89</v>
      </c>
    </row>
    <row r="43" spans="1:19" ht="16.5" x14ac:dyDescent="0.35">
      <c r="A43" t="s">
        <v>193</v>
      </c>
    </row>
    <row r="44" spans="1:19" ht="16.5" x14ac:dyDescent="0.35">
      <c r="A44" t="s">
        <v>264</v>
      </c>
    </row>
  </sheetData>
  <sortState xmlns:xlrd2="http://schemas.microsoft.com/office/spreadsheetml/2017/richdata2" ref="Q5:S33">
    <sortCondition ref="R5:R33"/>
  </sortState>
  <mergeCells count="3">
    <mergeCell ref="R4:S4"/>
    <mergeCell ref="R39:S39"/>
    <mergeCell ref="R38:S38"/>
  </mergeCells>
  <conditionalFormatting sqref="B5:L37">
    <cfRule type="expression" dxfId="22" priority="18">
      <formula>ROW()=EVEN(ROW())</formula>
    </cfRule>
  </conditionalFormatting>
  <conditionalFormatting sqref="O5:O36">
    <cfRule type="expression" dxfId="21" priority="11">
      <formula>ROW()=EVEN(ROW())</formula>
    </cfRule>
  </conditionalFormatting>
  <conditionalFormatting sqref="O38">
    <cfRule type="expression" dxfId="20" priority="2">
      <formula>ROW()=EVEN(ROW())</formula>
    </cfRule>
  </conditionalFormatting>
  <conditionalFormatting sqref="R36">
    <cfRule type="expression" dxfId="19" priority="1">
      <formula>ROW()=EVEN(ROW())</formula>
    </cfRule>
  </conditionalFormatting>
  <conditionalFormatting sqref="R38:R39">
    <cfRule type="expression" dxfId="18" priority="7">
      <formula>ROW()=EVEN(ROW())</formula>
    </cfRule>
  </conditionalFormatting>
  <conditionalFormatting sqref="R5:S34">
    <cfRule type="expression" dxfId="17" priority="4">
      <formula>ROW()=EVEN(ROW())</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topLeftCell="A7" zoomScale="120" zoomScaleNormal="120" workbookViewId="0">
      <selection activeCell="E11" sqref="E11"/>
    </sheetView>
  </sheetViews>
  <sheetFormatPr defaultRowHeight="14.5" x14ac:dyDescent="0.35"/>
  <cols>
    <col min="2" max="2" width="12.7265625" customWidth="1"/>
    <col min="3" max="3" width="11.81640625" customWidth="1"/>
    <col min="4" max="4" width="14.453125" customWidth="1"/>
    <col min="7" max="7" width="13.26953125" customWidth="1"/>
    <col min="8" max="8" width="12.26953125" customWidth="1"/>
    <col min="9" max="9" width="13.81640625" customWidth="1"/>
  </cols>
  <sheetData>
    <row r="1" spans="1:9" x14ac:dyDescent="0.35">
      <c r="A1" t="s">
        <v>265</v>
      </c>
    </row>
    <row r="3" spans="1:9" x14ac:dyDescent="0.35">
      <c r="B3" s="87">
        <v>2024</v>
      </c>
      <c r="C3" s="87"/>
      <c r="D3" s="87"/>
      <c r="G3" s="87">
        <v>2014</v>
      </c>
      <c r="H3" s="87"/>
      <c r="I3" s="87"/>
    </row>
    <row r="4" spans="1:9" ht="43.5" x14ac:dyDescent="0.35">
      <c r="B4" s="15" t="s">
        <v>90</v>
      </c>
      <c r="C4" s="15" t="s">
        <v>91</v>
      </c>
      <c r="D4" s="15" t="s">
        <v>92</v>
      </c>
      <c r="G4" s="15" t="s">
        <v>90</v>
      </c>
      <c r="H4" s="15" t="s">
        <v>91</v>
      </c>
      <c r="I4" s="15" t="s">
        <v>92</v>
      </c>
    </row>
    <row r="5" spans="1:9" ht="16.5" x14ac:dyDescent="0.35">
      <c r="A5" s="5" t="s">
        <v>194</v>
      </c>
      <c r="B5" s="61">
        <v>89</v>
      </c>
      <c r="C5" s="61">
        <v>5550217</v>
      </c>
      <c r="D5" s="61">
        <v>16.035409065987871</v>
      </c>
      <c r="F5" s="5" t="s">
        <v>194</v>
      </c>
      <c r="G5" s="61">
        <v>147</v>
      </c>
      <c r="H5" s="61">
        <v>5109056</v>
      </c>
      <c r="I5" s="61">
        <v>28.772438587480739</v>
      </c>
    </row>
    <row r="6" spans="1:9" x14ac:dyDescent="0.35">
      <c r="A6" s="5" t="s">
        <v>55</v>
      </c>
      <c r="B6" s="61">
        <v>213</v>
      </c>
      <c r="C6" s="61">
        <v>10551707</v>
      </c>
      <c r="D6" s="61">
        <v>20.186307296061198</v>
      </c>
      <c r="F6" s="5" t="s">
        <v>55</v>
      </c>
      <c r="G6" s="61">
        <v>270</v>
      </c>
      <c r="H6" s="61">
        <v>9644864</v>
      </c>
      <c r="I6" s="61">
        <v>27.994173894002031</v>
      </c>
    </row>
    <row r="7" spans="1:9" x14ac:dyDescent="0.35">
      <c r="A7" s="5" t="s">
        <v>39</v>
      </c>
      <c r="B7" s="61">
        <v>12</v>
      </c>
      <c r="C7" s="61">
        <v>563443</v>
      </c>
      <c r="D7" s="61">
        <v>21.29762904144696</v>
      </c>
      <c r="F7" s="5" t="s">
        <v>39</v>
      </c>
      <c r="G7" s="61">
        <v>10</v>
      </c>
      <c r="H7" s="61">
        <v>428156</v>
      </c>
      <c r="I7" s="61">
        <v>23.35597305654948</v>
      </c>
    </row>
    <row r="8" spans="1:9" ht="16.5" x14ac:dyDescent="0.35">
      <c r="A8" s="5" t="s">
        <v>82</v>
      </c>
      <c r="B8" s="61">
        <v>145</v>
      </c>
      <c r="C8" s="61">
        <v>5961249</v>
      </c>
      <c r="D8" s="61">
        <v>24.323761681486548</v>
      </c>
      <c r="F8" s="5" t="s">
        <v>82</v>
      </c>
      <c r="G8" s="61">
        <v>183</v>
      </c>
      <c r="H8" s="61">
        <v>5627235</v>
      </c>
      <c r="I8" s="61">
        <v>32.520411889675835</v>
      </c>
    </row>
    <row r="9" spans="1:9" x14ac:dyDescent="0.35">
      <c r="A9" s="5" t="s">
        <v>57</v>
      </c>
      <c r="B9" s="61">
        <v>1702</v>
      </c>
      <c r="C9" s="61">
        <v>69200000</v>
      </c>
      <c r="D9" s="61">
        <v>24.595375722543352</v>
      </c>
      <c r="F9" s="5" t="s">
        <v>57</v>
      </c>
      <c r="G9" s="61">
        <v>1854</v>
      </c>
      <c r="H9" s="61">
        <v>64351203</v>
      </c>
      <c r="I9" s="61">
        <v>28.810650206492642</v>
      </c>
    </row>
    <row r="10" spans="1:9" x14ac:dyDescent="0.35">
      <c r="A10" s="5" t="s">
        <v>37</v>
      </c>
      <c r="B10" s="61">
        <v>18</v>
      </c>
      <c r="C10" s="61">
        <v>672050</v>
      </c>
      <c r="D10" s="61">
        <v>26.783721449296927</v>
      </c>
      <c r="F10" s="5" t="s">
        <v>37</v>
      </c>
      <c r="G10" s="61">
        <v>35</v>
      </c>
      <c r="H10" s="61">
        <v>549680</v>
      </c>
      <c r="I10" s="61">
        <v>63.673409983990688</v>
      </c>
    </row>
    <row r="11" spans="1:9" x14ac:dyDescent="0.35">
      <c r="A11" s="5" t="s">
        <v>67</v>
      </c>
      <c r="B11" s="61">
        <v>250</v>
      </c>
      <c r="C11" s="61">
        <v>8962258</v>
      </c>
      <c r="D11" s="61">
        <v>27.894755986716742</v>
      </c>
      <c r="F11" s="5" t="s">
        <v>67</v>
      </c>
      <c r="G11" s="61">
        <v>243</v>
      </c>
      <c r="H11" s="61">
        <v>8139631</v>
      </c>
      <c r="I11" s="61">
        <v>29.853933181983312</v>
      </c>
    </row>
    <row r="12" spans="1:9" ht="16.5" x14ac:dyDescent="0.35">
      <c r="A12" s="5" t="s">
        <v>83</v>
      </c>
      <c r="B12" s="61">
        <v>176</v>
      </c>
      <c r="C12" s="61">
        <v>5603851</v>
      </c>
      <c r="D12" s="61">
        <v>31.406973525884254</v>
      </c>
      <c r="F12" s="5" t="s">
        <v>83</v>
      </c>
      <c r="G12" s="61">
        <v>229</v>
      </c>
      <c r="H12" s="61">
        <v>5451270</v>
      </c>
      <c r="I12" s="61">
        <v>42.008559473297048</v>
      </c>
    </row>
    <row r="13" spans="1:9" x14ac:dyDescent="0.35">
      <c r="A13" s="5" t="s">
        <v>51</v>
      </c>
      <c r="B13" s="61">
        <v>68</v>
      </c>
      <c r="C13" s="61">
        <v>2123949</v>
      </c>
      <c r="D13" s="61">
        <v>32.015834655163566</v>
      </c>
      <c r="F13" s="5" t="s">
        <v>51</v>
      </c>
      <c r="G13" s="61">
        <v>108</v>
      </c>
      <c r="H13" s="61">
        <v>2061085</v>
      </c>
      <c r="I13" s="61">
        <v>52.399585655128249</v>
      </c>
    </row>
    <row r="14" spans="1:9" ht="16.5" x14ac:dyDescent="0.35">
      <c r="A14" s="5" t="s">
        <v>85</v>
      </c>
      <c r="B14" s="61">
        <v>172</v>
      </c>
      <c r="C14" s="61">
        <v>5351681</v>
      </c>
      <c r="D14" s="61">
        <v>32.139434319795967</v>
      </c>
      <c r="F14" s="5" t="s">
        <v>85</v>
      </c>
      <c r="G14" s="61">
        <v>192</v>
      </c>
      <c r="H14" s="61">
        <v>4637852</v>
      </c>
      <c r="I14" s="61">
        <v>41.398474983677787</v>
      </c>
    </row>
    <row r="15" spans="1:9" ht="16.5" x14ac:dyDescent="0.35">
      <c r="A15" s="6" t="s">
        <v>81</v>
      </c>
      <c r="B15" s="61">
        <v>2759</v>
      </c>
      <c r="C15" s="61">
        <v>83456045</v>
      </c>
      <c r="D15" s="61">
        <v>33.059318830649119</v>
      </c>
      <c r="F15" s="6" t="s">
        <v>81</v>
      </c>
      <c r="G15" s="61">
        <v>3368</v>
      </c>
      <c r="H15" s="61">
        <v>80767463</v>
      </c>
      <c r="I15" s="61">
        <v>41.699960292178545</v>
      </c>
    </row>
    <row r="16" spans="1:9" ht="16.5" x14ac:dyDescent="0.35">
      <c r="A16" s="5" t="s">
        <v>269</v>
      </c>
      <c r="B16" s="61">
        <v>1751</v>
      </c>
      <c r="C16" s="61">
        <v>48619695</v>
      </c>
      <c r="D16" s="61">
        <v>36.014211936129996</v>
      </c>
      <c r="F16" s="5" t="s">
        <v>269</v>
      </c>
      <c r="G16" s="61">
        <v>1688</v>
      </c>
      <c r="H16" s="61">
        <v>46495744</v>
      </c>
      <c r="I16" s="61">
        <v>36.304398097167777</v>
      </c>
    </row>
    <row r="17" spans="1:9" ht="16.5" x14ac:dyDescent="0.35">
      <c r="A17" s="5" t="s">
        <v>210</v>
      </c>
      <c r="B17" s="61">
        <v>675</v>
      </c>
      <c r="C17" s="61">
        <v>17942942</v>
      </c>
      <c r="D17" s="61">
        <v>37.619248838902784</v>
      </c>
      <c r="F17" s="5" t="s">
        <v>210</v>
      </c>
      <c r="G17" s="61">
        <v>570</v>
      </c>
      <c r="H17" s="61">
        <v>16829289</v>
      </c>
      <c r="I17" s="61">
        <v>33.869523543151466</v>
      </c>
    </row>
    <row r="18" spans="1:9" x14ac:dyDescent="0.35">
      <c r="A18" s="5" t="s">
        <v>3</v>
      </c>
      <c r="B18" s="61">
        <v>351</v>
      </c>
      <c r="C18" s="61">
        <v>9158750</v>
      </c>
      <c r="D18" s="61">
        <v>38.324007097038354</v>
      </c>
      <c r="F18" s="5" t="s">
        <v>3</v>
      </c>
      <c r="G18" s="61">
        <v>430</v>
      </c>
      <c r="H18" s="61">
        <v>8507786</v>
      </c>
      <c r="I18" s="61">
        <v>50.541938878105306</v>
      </c>
    </row>
    <row r="19" spans="1:9" ht="16.5" x14ac:dyDescent="0.35">
      <c r="A19" s="11" t="s">
        <v>80</v>
      </c>
      <c r="B19" s="61">
        <v>469</v>
      </c>
      <c r="C19" s="61">
        <v>11817096</v>
      </c>
      <c r="D19" s="61">
        <v>39.688261819993677</v>
      </c>
      <c r="F19" s="11" t="s">
        <v>80</v>
      </c>
      <c r="G19" s="61">
        <v>745</v>
      </c>
      <c r="H19" s="61">
        <v>11180840</v>
      </c>
      <c r="I19" s="61">
        <v>66.631845192311133</v>
      </c>
    </row>
    <row r="20" spans="1:9" x14ac:dyDescent="0.35">
      <c r="A20" s="5" t="s">
        <v>35</v>
      </c>
      <c r="B20" s="61">
        <v>121</v>
      </c>
      <c r="C20" s="61">
        <v>2885891</v>
      </c>
      <c r="D20" s="61">
        <v>41.928125490533077</v>
      </c>
      <c r="F20" s="5" t="s">
        <v>35</v>
      </c>
      <c r="G20" s="61">
        <v>267</v>
      </c>
      <c r="H20" s="61">
        <v>2947862</v>
      </c>
      <c r="I20" s="61">
        <v>90.574117784346754</v>
      </c>
    </row>
    <row r="21" spans="1:9" x14ac:dyDescent="0.35">
      <c r="A21" s="5" t="s">
        <v>11</v>
      </c>
      <c r="B21" s="61">
        <v>41</v>
      </c>
      <c r="C21" s="61">
        <v>966365</v>
      </c>
      <c r="D21" s="61">
        <v>42.427033263828882</v>
      </c>
      <c r="F21" s="5" t="s">
        <v>11</v>
      </c>
      <c r="G21" s="61">
        <v>45</v>
      </c>
      <c r="H21" s="61">
        <v>858000</v>
      </c>
      <c r="I21" s="61">
        <v>52.447552447552447</v>
      </c>
    </row>
    <row r="22" spans="1:9" x14ac:dyDescent="0.35">
      <c r="A22" s="4" t="s">
        <v>61</v>
      </c>
      <c r="B22" s="61">
        <v>439</v>
      </c>
      <c r="C22" s="61">
        <v>10027000</v>
      </c>
      <c r="D22" s="61">
        <v>43.781789169243041</v>
      </c>
      <c r="F22" s="4" t="s">
        <v>61</v>
      </c>
      <c r="G22" s="61">
        <v>319</v>
      </c>
      <c r="H22" s="61">
        <v>7897179</v>
      </c>
      <c r="I22" s="61">
        <v>40.394171133768147</v>
      </c>
    </row>
    <row r="23" spans="1:9" x14ac:dyDescent="0.35">
      <c r="A23" s="5" t="s">
        <v>13</v>
      </c>
      <c r="B23" s="61">
        <v>494</v>
      </c>
      <c r="C23" s="61">
        <v>10900555</v>
      </c>
      <c r="D23" s="61">
        <v>45.31879340088647</v>
      </c>
      <c r="F23" s="5" t="s">
        <v>13</v>
      </c>
      <c r="G23" s="61">
        <v>688</v>
      </c>
      <c r="H23" s="61">
        <v>10512419</v>
      </c>
      <c r="I23" s="61">
        <v>65.446402012705164</v>
      </c>
    </row>
    <row r="24" spans="1:9" ht="16.5" x14ac:dyDescent="0.35">
      <c r="A24" s="5" t="s">
        <v>257</v>
      </c>
      <c r="B24" s="61">
        <v>3193</v>
      </c>
      <c r="C24" s="61">
        <v>66142961</v>
      </c>
      <c r="D24" s="61">
        <v>48.274222256242808</v>
      </c>
      <c r="F24" s="5" t="s">
        <v>257</v>
      </c>
      <c r="G24" s="61">
        <v>3384</v>
      </c>
      <c r="H24" s="61">
        <v>64028000</v>
      </c>
      <c r="I24" s="61">
        <v>52.851877303679643</v>
      </c>
    </row>
    <row r="25" spans="1:9" x14ac:dyDescent="0.35">
      <c r="A25" s="5" t="s">
        <v>49</v>
      </c>
      <c r="B25" s="61">
        <v>262</v>
      </c>
      <c r="C25" s="61">
        <v>5424687</v>
      </c>
      <c r="D25" s="61">
        <v>48.29771745355999</v>
      </c>
      <c r="F25" s="5" t="s">
        <v>49</v>
      </c>
      <c r="G25" s="61">
        <v>259</v>
      </c>
      <c r="H25" s="61">
        <v>5415949</v>
      </c>
      <c r="I25" s="61">
        <v>47.821720625508107</v>
      </c>
    </row>
    <row r="26" spans="1:9" x14ac:dyDescent="0.35">
      <c r="A26" s="5" t="s">
        <v>17</v>
      </c>
      <c r="B26" s="61">
        <v>69</v>
      </c>
      <c r="C26" s="61">
        <v>1374687</v>
      </c>
      <c r="D26" s="61">
        <v>50.193243989359033</v>
      </c>
      <c r="F26" s="5" t="s">
        <v>17</v>
      </c>
      <c r="G26" s="61">
        <v>78</v>
      </c>
      <c r="H26" s="61">
        <v>1315819</v>
      </c>
      <c r="I26" s="61">
        <v>59.278669786649985</v>
      </c>
    </row>
    <row r="27" spans="1:9" ht="16.5" x14ac:dyDescent="0.35">
      <c r="A27" s="5" t="s">
        <v>192</v>
      </c>
      <c r="B27" s="61">
        <v>3030</v>
      </c>
      <c r="C27" s="61">
        <v>58971230</v>
      </c>
      <c r="D27" s="61">
        <v>51.380986966017154</v>
      </c>
      <c r="F27" s="5" t="s">
        <v>192</v>
      </c>
      <c r="G27" s="61">
        <v>3381</v>
      </c>
      <c r="H27" s="61">
        <v>60345917</v>
      </c>
      <c r="I27" s="61">
        <v>56.026988536772087</v>
      </c>
    </row>
    <row r="28" spans="1:9" x14ac:dyDescent="0.35">
      <c r="A28" s="5" t="s">
        <v>43</v>
      </c>
      <c r="B28" s="61">
        <v>1896</v>
      </c>
      <c r="C28" s="61">
        <v>36620970</v>
      </c>
      <c r="D28" s="61">
        <v>51.773614953399651</v>
      </c>
      <c r="F28" s="5" t="s">
        <v>43</v>
      </c>
      <c r="G28" s="61">
        <v>3202</v>
      </c>
      <c r="H28" s="61">
        <v>38017856</v>
      </c>
      <c r="I28" s="61">
        <v>84.223581676988829</v>
      </c>
    </row>
    <row r="29" spans="1:9" x14ac:dyDescent="0.35">
      <c r="A29" s="5" t="s">
        <v>27</v>
      </c>
      <c r="B29" s="61">
        <v>497</v>
      </c>
      <c r="C29" s="61">
        <v>9584627</v>
      </c>
      <c r="D29" s="61">
        <v>51.853869743705204</v>
      </c>
      <c r="F29" s="5" t="s">
        <v>27</v>
      </c>
      <c r="G29" s="61">
        <v>626</v>
      </c>
      <c r="H29" s="61">
        <v>9850217</v>
      </c>
      <c r="I29" s="61">
        <v>63.55189941500781</v>
      </c>
    </row>
    <row r="30" spans="1:9" ht="16.5" x14ac:dyDescent="0.35">
      <c r="A30" s="5" t="s">
        <v>86</v>
      </c>
      <c r="B30" s="61">
        <v>634</v>
      </c>
      <c r="C30" s="61">
        <v>10639726</v>
      </c>
      <c r="D30" s="61">
        <v>59.588000668438269</v>
      </c>
      <c r="F30" s="5" t="s">
        <v>86</v>
      </c>
      <c r="G30" s="61">
        <v>638</v>
      </c>
      <c r="H30" s="61">
        <v>10444092</v>
      </c>
      <c r="I30" s="61">
        <v>61.087167749958539</v>
      </c>
    </row>
    <row r="31" spans="1:9" x14ac:dyDescent="0.35">
      <c r="A31" s="5" t="s">
        <v>33</v>
      </c>
      <c r="B31" s="61">
        <v>112</v>
      </c>
      <c r="C31" s="61">
        <v>1871882</v>
      </c>
      <c r="D31" s="61">
        <v>59.832831343001324</v>
      </c>
      <c r="F31" s="5" t="s">
        <v>33</v>
      </c>
      <c r="G31" s="61">
        <v>212</v>
      </c>
      <c r="H31" s="61">
        <v>2001468</v>
      </c>
      <c r="I31" s="61">
        <v>105.92225306624937</v>
      </c>
    </row>
    <row r="32" spans="1:9" x14ac:dyDescent="0.35">
      <c r="A32" s="5" t="s">
        <v>9</v>
      </c>
      <c r="B32" s="61">
        <v>239</v>
      </c>
      <c r="C32" s="61">
        <v>3861967</v>
      </c>
      <c r="D32" s="61">
        <v>61.885562460787469</v>
      </c>
      <c r="F32" s="5" t="s">
        <v>9</v>
      </c>
      <c r="G32" s="61">
        <v>308</v>
      </c>
      <c r="H32" s="61">
        <v>4217632</v>
      </c>
      <c r="I32" s="61">
        <v>73.026760039756908</v>
      </c>
    </row>
    <row r="33" spans="1:9" ht="16.5" x14ac:dyDescent="0.35">
      <c r="A33" s="5" t="s">
        <v>84</v>
      </c>
      <c r="B33" s="61">
        <v>665</v>
      </c>
      <c r="C33" s="61">
        <v>10400720</v>
      </c>
      <c r="D33" s="61">
        <v>63.937881223607597</v>
      </c>
      <c r="F33" s="5" t="s">
        <v>84</v>
      </c>
      <c r="G33" s="61">
        <v>795</v>
      </c>
      <c r="H33" s="61">
        <v>10926807</v>
      </c>
      <c r="I33" s="61">
        <v>72.756844703123249</v>
      </c>
    </row>
    <row r="34" spans="1:9" x14ac:dyDescent="0.35">
      <c r="A34" s="5" t="s">
        <v>7</v>
      </c>
      <c r="B34" s="61">
        <v>478</v>
      </c>
      <c r="C34" s="61">
        <v>6445481</v>
      </c>
      <c r="D34" s="61">
        <v>74.160485462605507</v>
      </c>
      <c r="F34" s="5" t="s">
        <v>7</v>
      </c>
      <c r="G34" s="61">
        <v>655</v>
      </c>
      <c r="H34" s="61">
        <v>7117453</v>
      </c>
      <c r="I34" s="61">
        <v>92.027302463395259</v>
      </c>
    </row>
    <row r="35" spans="1:9" ht="16.5" x14ac:dyDescent="0.35">
      <c r="A35" s="5" t="s">
        <v>191</v>
      </c>
      <c r="B35" s="61">
        <v>1477</v>
      </c>
      <c r="C35" s="61">
        <v>19067576</v>
      </c>
      <c r="D35" s="61">
        <v>77.461340654942191</v>
      </c>
      <c r="F35" s="5" t="s">
        <v>191</v>
      </c>
      <c r="G35" s="61">
        <v>1818</v>
      </c>
      <c r="H35" s="61">
        <v>19947311</v>
      </c>
      <c r="I35" s="61">
        <v>91.140104047106902</v>
      </c>
    </row>
    <row r="36" spans="1:9" x14ac:dyDescent="0.35">
      <c r="A36" s="5" t="s">
        <v>65</v>
      </c>
      <c r="B36" s="61">
        <v>514</v>
      </c>
      <c r="C36" s="61">
        <v>6605168</v>
      </c>
      <c r="D36" s="61">
        <v>77.817854140878779</v>
      </c>
      <c r="F36" s="5" t="s">
        <v>65</v>
      </c>
      <c r="G36" s="61">
        <v>536</v>
      </c>
      <c r="H36" s="61">
        <v>7146759</v>
      </c>
      <c r="I36" s="61">
        <v>74.999031029309933</v>
      </c>
    </row>
    <row r="38" spans="1:9" x14ac:dyDescent="0.35">
      <c r="A38" s="5" t="s">
        <v>77</v>
      </c>
      <c r="B38" s="16">
        <v>20017</v>
      </c>
      <c r="C38" s="16">
        <v>446981783</v>
      </c>
      <c r="D38" s="62">
        <f>(B38*1000000)/C38</f>
        <v>44.782585692088482</v>
      </c>
      <c r="F38" s="5" t="s">
        <v>77</v>
      </c>
      <c r="G38" s="16">
        <v>24183</v>
      </c>
      <c r="H38" s="16">
        <v>440128066</v>
      </c>
      <c r="I38" s="62">
        <v>54.945371286547314</v>
      </c>
    </row>
    <row r="39" spans="1:9" x14ac:dyDescent="0.35">
      <c r="A39" t="s">
        <v>98</v>
      </c>
    </row>
    <row r="40" spans="1:9" ht="16.5" x14ac:dyDescent="0.35">
      <c r="A40" t="s">
        <v>195</v>
      </c>
    </row>
    <row r="41" spans="1:9" ht="16.5" x14ac:dyDescent="0.35">
      <c r="A41" t="s">
        <v>99</v>
      </c>
    </row>
    <row r="42" spans="1:9" ht="16.5" x14ac:dyDescent="0.35">
      <c r="A42" t="s">
        <v>193</v>
      </c>
    </row>
  </sheetData>
  <sortState xmlns:xlrd2="http://schemas.microsoft.com/office/spreadsheetml/2017/richdata2" ref="L5:W37">
    <sortCondition ref="S5:S37"/>
  </sortState>
  <mergeCells count="2">
    <mergeCell ref="B3:D3"/>
    <mergeCell ref="G3:I3"/>
  </mergeCells>
  <conditionalFormatting sqref="B5:D36">
    <cfRule type="expression" dxfId="16" priority="2">
      <formula>ROW()=EVEN(ROW())</formula>
    </cfRule>
  </conditionalFormatting>
  <conditionalFormatting sqref="B38:D38">
    <cfRule type="expression" dxfId="15" priority="5">
      <formula>ROW()=ODD(ROW())</formula>
    </cfRule>
    <cfRule type="expression" dxfId="14" priority="58">
      <formula>ROW()=EVEN(ROW())</formula>
    </cfRule>
  </conditionalFormatting>
  <conditionalFormatting sqref="G5:I36">
    <cfRule type="expression" dxfId="13" priority="1">
      <formula>ROW()=EVEN(ROW())</formula>
    </cfRule>
  </conditionalFormatting>
  <conditionalFormatting sqref="G38:I38">
    <cfRule type="expression" dxfId="12" priority="3">
      <formula>ROW()=ODD(ROW())</formula>
    </cfRule>
    <cfRule type="expression" dxfId="11" priority="4">
      <formula>ROW()=EVEN(ROW())</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1"/>
  <sheetViews>
    <sheetView zoomScale="110" zoomScaleNormal="110" workbookViewId="0">
      <selection activeCell="A2" sqref="A2"/>
    </sheetView>
  </sheetViews>
  <sheetFormatPr defaultRowHeight="14.5" x14ac:dyDescent="0.35"/>
  <cols>
    <col min="2" max="2" width="16.54296875" customWidth="1"/>
    <col min="3" max="4" width="18.54296875" customWidth="1"/>
    <col min="5" max="5" width="19.7265625" customWidth="1"/>
  </cols>
  <sheetData>
    <row r="1" spans="1:5" x14ac:dyDescent="0.35">
      <c r="A1" t="s">
        <v>266</v>
      </c>
    </row>
    <row r="3" spans="1:5" ht="31" x14ac:dyDescent="0.35">
      <c r="B3" s="15" t="s">
        <v>100</v>
      </c>
      <c r="C3" s="15" t="s">
        <v>101</v>
      </c>
      <c r="D3" s="15" t="s">
        <v>102</v>
      </c>
      <c r="E3" s="15" t="s">
        <v>103</v>
      </c>
    </row>
    <row r="4" spans="1:5" ht="29" x14ac:dyDescent="0.35">
      <c r="A4" s="19" t="s">
        <v>63</v>
      </c>
      <c r="B4" s="21">
        <v>105</v>
      </c>
      <c r="C4" s="21">
        <v>45567</v>
      </c>
      <c r="D4" s="63">
        <v>2.3042991638685892</v>
      </c>
      <c r="E4" s="22" t="s">
        <v>197</v>
      </c>
    </row>
    <row r="5" spans="1:5" x14ac:dyDescent="0.35">
      <c r="A5" s="19" t="s">
        <v>55</v>
      </c>
      <c r="B5" s="21">
        <v>223</v>
      </c>
      <c r="C5" s="21">
        <v>82258.666666666672</v>
      </c>
      <c r="D5" s="63">
        <v>2.7109605472169092</v>
      </c>
      <c r="E5" s="14"/>
    </row>
    <row r="6" spans="1:5" x14ac:dyDescent="0.35">
      <c r="A6" s="19" t="s">
        <v>15</v>
      </c>
      <c r="B6" s="21">
        <v>153.66666666666666</v>
      </c>
      <c r="C6" s="21">
        <v>52566.666666666664</v>
      </c>
      <c r="D6" s="63">
        <v>2.9232720355104629</v>
      </c>
      <c r="E6" s="14"/>
    </row>
    <row r="7" spans="1:5" x14ac:dyDescent="0.35">
      <c r="A7" s="19" t="s">
        <v>49</v>
      </c>
      <c r="B7" s="21">
        <v>257.66666666666669</v>
      </c>
      <c r="C7" s="21">
        <v>76209</v>
      </c>
      <c r="D7" s="63">
        <v>3.3810529814938746</v>
      </c>
      <c r="E7" s="14"/>
    </row>
    <row r="8" spans="1:5" x14ac:dyDescent="0.35">
      <c r="A8" s="19" t="s">
        <v>29</v>
      </c>
      <c r="B8" s="21">
        <v>154.66666666666666</v>
      </c>
      <c r="C8" s="21">
        <v>45592.666666666664</v>
      </c>
      <c r="D8" s="63">
        <v>3.3923584202137769</v>
      </c>
      <c r="E8" s="14" t="s">
        <v>216</v>
      </c>
    </row>
    <row r="9" spans="1:5" x14ac:dyDescent="0.35">
      <c r="A9" s="19" t="s">
        <v>67</v>
      </c>
      <c r="B9" s="21">
        <v>242.33333333333334</v>
      </c>
      <c r="C9" s="21">
        <v>66479.399100618597</v>
      </c>
      <c r="D9" s="64">
        <v>3.6452395270082762</v>
      </c>
      <c r="E9" s="14"/>
    </row>
    <row r="10" spans="1:5" x14ac:dyDescent="0.35">
      <c r="A10" s="19" t="s">
        <v>51</v>
      </c>
      <c r="B10" s="21">
        <v>78.666666666666671</v>
      </c>
      <c r="C10" s="21">
        <v>21189</v>
      </c>
      <c r="D10" s="63">
        <v>3.712618182390234</v>
      </c>
      <c r="E10" s="14"/>
    </row>
    <row r="11" spans="1:5" x14ac:dyDescent="0.35">
      <c r="A11" s="19" t="s">
        <v>23</v>
      </c>
      <c r="B11" s="21">
        <v>2788.3333333333335</v>
      </c>
      <c r="C11" s="21">
        <v>723000</v>
      </c>
      <c r="D11" s="63">
        <v>3.8566159520516368</v>
      </c>
      <c r="E11" s="14"/>
    </row>
    <row r="12" spans="1:5" x14ac:dyDescent="0.35">
      <c r="A12" s="18" t="s">
        <v>19</v>
      </c>
      <c r="B12" s="21">
        <v>202</v>
      </c>
      <c r="C12" s="21">
        <v>47918.333333333336</v>
      </c>
      <c r="D12" s="63">
        <v>4.2155055476331258</v>
      </c>
      <c r="E12" s="14" t="s">
        <v>216</v>
      </c>
    </row>
    <row r="13" spans="1:5" x14ac:dyDescent="0.35">
      <c r="A13" s="19" t="s">
        <v>53</v>
      </c>
      <c r="B13" s="21">
        <v>1695</v>
      </c>
      <c r="C13" s="21">
        <v>387141.04333333328</v>
      </c>
      <c r="D13" s="63">
        <v>4.3782492948973735</v>
      </c>
      <c r="E13" s="14" t="s">
        <v>216</v>
      </c>
    </row>
    <row r="14" spans="1:5" x14ac:dyDescent="0.35">
      <c r="A14" s="19" t="s">
        <v>3</v>
      </c>
      <c r="B14" s="21">
        <v>378</v>
      </c>
      <c r="C14" s="21">
        <v>84854.23031203523</v>
      </c>
      <c r="D14" s="63">
        <v>4.4546983528101922</v>
      </c>
      <c r="E14" s="14" t="s">
        <v>216</v>
      </c>
    </row>
    <row r="15" spans="1:5" x14ac:dyDescent="0.35">
      <c r="A15" s="19" t="s">
        <v>17</v>
      </c>
      <c r="B15" s="21">
        <v>59.333333333333336</v>
      </c>
      <c r="C15" s="21">
        <v>11995.333333333334</v>
      </c>
      <c r="D15" s="63">
        <v>4.9463680320124492</v>
      </c>
      <c r="E15" s="22" t="s">
        <v>217</v>
      </c>
    </row>
    <row r="16" spans="1:5" ht="29" x14ac:dyDescent="0.35">
      <c r="A16" s="19" t="s">
        <v>41</v>
      </c>
      <c r="B16" s="21">
        <v>670.33333333333337</v>
      </c>
      <c r="C16" s="21">
        <v>129616.33333333333</v>
      </c>
      <c r="D16" s="63">
        <v>5.1716733230637093</v>
      </c>
      <c r="E16" s="22" t="s">
        <v>218</v>
      </c>
    </row>
    <row r="17" spans="1:5" x14ac:dyDescent="0.35">
      <c r="A17" s="19" t="s">
        <v>21</v>
      </c>
      <c r="B17" s="21">
        <v>3126</v>
      </c>
      <c r="C17" s="21">
        <v>595377.66666666663</v>
      </c>
      <c r="D17" s="63">
        <v>5.2504488747478497</v>
      </c>
      <c r="E17" s="14" t="s">
        <v>216</v>
      </c>
    </row>
    <row r="18" spans="1:5" x14ac:dyDescent="0.35">
      <c r="A18" s="19" t="s">
        <v>61</v>
      </c>
      <c r="B18" s="21">
        <v>358.66666666666669</v>
      </c>
      <c r="C18" s="21">
        <v>65238.666666666664</v>
      </c>
      <c r="D18" s="63">
        <v>5.4977620633979853</v>
      </c>
      <c r="E18" s="14" t="s">
        <v>216</v>
      </c>
    </row>
    <row r="19" spans="1:5" x14ac:dyDescent="0.35">
      <c r="A19" s="19" t="s">
        <v>31</v>
      </c>
      <c r="B19" s="21">
        <v>3076</v>
      </c>
      <c r="C19" s="21">
        <v>456772.66666666669</v>
      </c>
      <c r="D19" s="63">
        <v>6.7342033017153682</v>
      </c>
      <c r="E19" s="14" t="s">
        <v>256</v>
      </c>
    </row>
    <row r="20" spans="1:5" ht="29" x14ac:dyDescent="0.35">
      <c r="A20" s="19" t="s">
        <v>45</v>
      </c>
      <c r="B20" s="21">
        <v>607</v>
      </c>
      <c r="C20" s="21">
        <v>73364.175299902228</v>
      </c>
      <c r="D20" s="63">
        <v>8.2737929993579424</v>
      </c>
      <c r="E20" s="22" t="s">
        <v>218</v>
      </c>
    </row>
    <row r="21" spans="1:5" x14ac:dyDescent="0.35">
      <c r="A21" s="19" t="s">
        <v>43</v>
      </c>
      <c r="B21" s="21">
        <v>2210.6666666666665</v>
      </c>
      <c r="C21" s="21">
        <v>254372</v>
      </c>
      <c r="D21" s="63">
        <v>8.6906839851346316</v>
      </c>
      <c r="E21" s="14" t="s">
        <v>216</v>
      </c>
    </row>
    <row r="22" spans="1:5" ht="16.5" x14ac:dyDescent="0.35">
      <c r="A22" s="19" t="s">
        <v>219</v>
      </c>
      <c r="B22" s="21">
        <v>520</v>
      </c>
      <c r="C22" s="21">
        <v>57633</v>
      </c>
      <c r="D22" s="63">
        <v>9.0226085749483804</v>
      </c>
      <c r="E22" s="14" t="s">
        <v>216</v>
      </c>
    </row>
    <row r="23" spans="1:5" x14ac:dyDescent="0.35">
      <c r="A23" s="19" t="s">
        <v>9</v>
      </c>
      <c r="B23" s="21">
        <v>262.66666666666669</v>
      </c>
      <c r="C23" s="21">
        <v>28636.333333333332</v>
      </c>
      <c r="D23" s="63">
        <v>9.1724964788322527</v>
      </c>
      <c r="E23" s="14"/>
    </row>
    <row r="24" spans="1:5" x14ac:dyDescent="0.35">
      <c r="A24" s="19" t="s">
        <v>35</v>
      </c>
      <c r="B24" s="21">
        <v>133.33333333333334</v>
      </c>
      <c r="C24" s="21">
        <v>13587.666666666666</v>
      </c>
      <c r="D24" s="63">
        <v>9.8128204499178189</v>
      </c>
      <c r="E24" s="14"/>
    </row>
    <row r="25" spans="1:5" x14ac:dyDescent="0.35">
      <c r="A25" s="19" t="s">
        <v>33</v>
      </c>
      <c r="B25" s="21">
        <v>121.66666666666667</v>
      </c>
      <c r="C25" s="21">
        <v>12395</v>
      </c>
      <c r="D25" s="65">
        <v>9.8157859351889218</v>
      </c>
      <c r="E25" s="23"/>
    </row>
    <row r="26" spans="1:5" x14ac:dyDescent="0.35">
      <c r="A26" s="19" t="s">
        <v>27</v>
      </c>
      <c r="B26" s="21">
        <v>518</v>
      </c>
      <c r="C26" s="21">
        <v>47632.666666666664</v>
      </c>
      <c r="D26" s="65">
        <v>10.867891782950077</v>
      </c>
      <c r="E26" s="23" t="s">
        <v>216</v>
      </c>
    </row>
    <row r="28" spans="1:5" x14ac:dyDescent="0.35">
      <c r="A28" s="19" t="s">
        <v>198</v>
      </c>
      <c r="B28" s="24">
        <v>17146.333333333332</v>
      </c>
      <c r="C28" s="24">
        <v>3151869.1156119374</v>
      </c>
      <c r="D28" s="66">
        <v>5.440052459159415</v>
      </c>
      <c r="E28" s="25"/>
    </row>
    <row r="30" spans="1:5" x14ac:dyDescent="0.35">
      <c r="A30" s="19" t="s">
        <v>5</v>
      </c>
      <c r="B30" s="88" t="s">
        <v>107</v>
      </c>
      <c r="C30" s="89"/>
      <c r="D30" s="89"/>
      <c r="E30" s="90"/>
    </row>
    <row r="31" spans="1:5" x14ac:dyDescent="0.35">
      <c r="A31" s="19" t="s">
        <v>7</v>
      </c>
      <c r="B31" s="88" t="s">
        <v>107</v>
      </c>
      <c r="C31" s="89"/>
      <c r="D31" s="89"/>
      <c r="E31" s="90"/>
    </row>
    <row r="32" spans="1:5" x14ac:dyDescent="0.35">
      <c r="A32" s="20" t="s">
        <v>11</v>
      </c>
      <c r="B32" s="88" t="s">
        <v>107</v>
      </c>
      <c r="C32" s="89"/>
      <c r="D32" s="89"/>
      <c r="E32" s="90"/>
    </row>
    <row r="33" spans="1:5" x14ac:dyDescent="0.35">
      <c r="A33" s="19" t="s">
        <v>25</v>
      </c>
      <c r="B33" s="88" t="s">
        <v>107</v>
      </c>
      <c r="C33" s="89"/>
      <c r="D33" s="89"/>
      <c r="E33" s="90"/>
    </row>
    <row r="34" spans="1:5" x14ac:dyDescent="0.35">
      <c r="A34" s="19" t="s">
        <v>37</v>
      </c>
      <c r="B34" s="88" t="s">
        <v>107</v>
      </c>
      <c r="C34" s="89"/>
      <c r="D34" s="89"/>
      <c r="E34" s="90"/>
    </row>
    <row r="35" spans="1:5" x14ac:dyDescent="0.35">
      <c r="A35" s="19" t="s">
        <v>39</v>
      </c>
      <c r="B35" s="91" t="s">
        <v>107</v>
      </c>
      <c r="C35" s="92"/>
      <c r="D35" s="92"/>
      <c r="E35" s="93"/>
    </row>
    <row r="36" spans="1:5" x14ac:dyDescent="0.35">
      <c r="A36" s="19" t="s">
        <v>47</v>
      </c>
      <c r="B36" s="88" t="s">
        <v>107</v>
      </c>
      <c r="C36" s="89"/>
      <c r="D36" s="89"/>
      <c r="E36" s="90"/>
    </row>
    <row r="37" spans="1:5" x14ac:dyDescent="0.35">
      <c r="A37" s="19" t="s">
        <v>65</v>
      </c>
      <c r="B37" s="88" t="s">
        <v>107</v>
      </c>
      <c r="C37" s="89"/>
      <c r="D37" s="89"/>
      <c r="E37" s="90"/>
    </row>
    <row r="38" spans="1:5" x14ac:dyDescent="0.35">
      <c r="A38" s="82" t="s">
        <v>57</v>
      </c>
      <c r="B38" s="88" t="s">
        <v>107</v>
      </c>
      <c r="C38" s="89"/>
      <c r="D38" s="89"/>
      <c r="E38" s="90"/>
    </row>
    <row r="39" spans="1:5" x14ac:dyDescent="0.35">
      <c r="A39" t="s">
        <v>208</v>
      </c>
    </row>
    <row r="40" spans="1:5" ht="16.5" x14ac:dyDescent="0.35">
      <c r="A40" t="s">
        <v>108</v>
      </c>
    </row>
    <row r="41" spans="1:5" ht="16.5" x14ac:dyDescent="0.35">
      <c r="A41" t="s">
        <v>109</v>
      </c>
    </row>
  </sheetData>
  <sortState xmlns:xlrd2="http://schemas.microsoft.com/office/spreadsheetml/2017/richdata2" ref="A30:E38">
    <sortCondition ref="A30:A38"/>
  </sortState>
  <mergeCells count="9">
    <mergeCell ref="B30:E30"/>
    <mergeCell ref="B31:E31"/>
    <mergeCell ref="B38:E38"/>
    <mergeCell ref="B32:E32"/>
    <mergeCell ref="B33:E33"/>
    <mergeCell ref="B34:E34"/>
    <mergeCell ref="B35:E35"/>
    <mergeCell ref="B36:E36"/>
    <mergeCell ref="B37:E37"/>
  </mergeCells>
  <conditionalFormatting sqref="B30:B37">
    <cfRule type="expression" dxfId="10" priority="3">
      <formula>ROW()=ODD(ROW())</formula>
    </cfRule>
  </conditionalFormatting>
  <conditionalFormatting sqref="B4:E26">
    <cfRule type="expression" dxfId="9" priority="1">
      <formula>ROW()=ODD(ROW())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6"/>
  <sheetViews>
    <sheetView tabSelected="1" topLeftCell="A8" workbookViewId="0">
      <selection activeCell="A2" sqref="A2"/>
    </sheetView>
  </sheetViews>
  <sheetFormatPr defaultRowHeight="14.5" x14ac:dyDescent="0.35"/>
  <cols>
    <col min="1" max="1" width="11" customWidth="1"/>
    <col min="15" max="15" width="10.1796875" customWidth="1"/>
    <col min="16" max="16" width="12.453125" customWidth="1"/>
    <col min="19" max="19" width="14.453125" customWidth="1"/>
    <col min="20" max="20" width="20.1796875" customWidth="1"/>
    <col min="23" max="23" width="21.453125" customWidth="1"/>
    <col min="24" max="25" width="12.54296875" customWidth="1"/>
  </cols>
  <sheetData>
    <row r="1" spans="1:25" x14ac:dyDescent="0.35">
      <c r="A1" t="s">
        <v>268</v>
      </c>
      <c r="C1" t="s">
        <v>261</v>
      </c>
    </row>
    <row r="2" spans="1:25" x14ac:dyDescent="0.35">
      <c r="S2" s="94" t="s">
        <v>258</v>
      </c>
      <c r="T2" s="95"/>
      <c r="W2" s="98" t="s">
        <v>150</v>
      </c>
      <c r="X2" s="99"/>
      <c r="Y2" s="100"/>
    </row>
    <row r="3" spans="1:25" ht="29" x14ac:dyDescent="0.35">
      <c r="B3" s="26">
        <v>2014</v>
      </c>
      <c r="C3" s="26">
        <v>2015</v>
      </c>
      <c r="D3" s="26">
        <v>2016</v>
      </c>
      <c r="E3" s="26">
        <v>2017</v>
      </c>
      <c r="F3" s="26">
        <v>2018</v>
      </c>
      <c r="G3" s="26">
        <v>2019</v>
      </c>
      <c r="H3" s="26">
        <v>2020</v>
      </c>
      <c r="I3" s="26">
        <v>2021</v>
      </c>
      <c r="J3" s="26">
        <v>2022</v>
      </c>
      <c r="K3" s="26">
        <v>2023</v>
      </c>
      <c r="L3" s="26">
        <v>2024</v>
      </c>
      <c r="O3" s="35" t="s">
        <v>231</v>
      </c>
      <c r="P3" s="8" t="s">
        <v>147</v>
      </c>
      <c r="S3" s="96"/>
      <c r="T3" s="97"/>
      <c r="W3" s="39" t="s">
        <v>148</v>
      </c>
      <c r="X3" s="39" t="s">
        <v>149</v>
      </c>
      <c r="Y3" s="39" t="s">
        <v>147</v>
      </c>
    </row>
    <row r="4" spans="1:25" x14ac:dyDescent="0.35">
      <c r="A4" s="17" t="s">
        <v>151</v>
      </c>
      <c r="B4" s="31">
        <v>7434</v>
      </c>
      <c r="C4" s="31">
        <v>7486</v>
      </c>
      <c r="D4" s="31">
        <v>7566</v>
      </c>
      <c r="E4" s="31">
        <v>7664</v>
      </c>
      <c r="F4" s="31">
        <v>7631</v>
      </c>
      <c r="G4" s="29">
        <v>7384</v>
      </c>
      <c r="H4" s="29">
        <v>6650</v>
      </c>
      <c r="I4" s="29">
        <v>6945</v>
      </c>
      <c r="J4" s="29">
        <v>7258</v>
      </c>
      <c r="K4" s="29">
        <v>7191</v>
      </c>
      <c r="L4" s="31">
        <v>7774</v>
      </c>
      <c r="N4" s="32" t="s">
        <v>11</v>
      </c>
      <c r="O4" s="12">
        <v>-0.51605995717344755</v>
      </c>
      <c r="P4" s="38"/>
      <c r="R4" s="32" t="s">
        <v>11</v>
      </c>
      <c r="S4" s="12">
        <v>-7.3128102063102052E-2</v>
      </c>
      <c r="T4" s="38"/>
      <c r="V4" s="32" t="s">
        <v>3</v>
      </c>
      <c r="W4" s="67">
        <v>19.788958147818345</v>
      </c>
      <c r="X4" s="67">
        <v>3.0035273368606701</v>
      </c>
      <c r="Y4" s="67"/>
    </row>
    <row r="5" spans="1:25" x14ac:dyDescent="0.35">
      <c r="A5" s="17" t="s">
        <v>110</v>
      </c>
      <c r="B5" s="31">
        <v>1402</v>
      </c>
      <c r="C5" s="31">
        <v>1303</v>
      </c>
      <c r="D5" s="31">
        <v>1380</v>
      </c>
      <c r="E5" s="31">
        <v>1238</v>
      </c>
      <c r="F5" s="31">
        <v>1279</v>
      </c>
      <c r="G5" s="29">
        <v>1211</v>
      </c>
      <c r="H5" s="29">
        <v>988</v>
      </c>
      <c r="I5" s="29">
        <v>1078</v>
      </c>
      <c r="J5" s="29">
        <v>1204</v>
      </c>
      <c r="K5" s="29">
        <v>1124</v>
      </c>
      <c r="L5" s="31"/>
      <c r="N5" s="32" t="s">
        <v>25</v>
      </c>
      <c r="O5" s="12">
        <v>-0.4625984251968504</v>
      </c>
      <c r="P5" s="38"/>
      <c r="R5" s="32" t="s">
        <v>35</v>
      </c>
      <c r="S5" s="12">
        <v>-6.7543896126892378E-2</v>
      </c>
      <c r="T5" s="38"/>
      <c r="V5" s="32" t="s">
        <v>5</v>
      </c>
      <c r="W5" s="67">
        <v>6.2896596017983306</v>
      </c>
      <c r="X5" s="67">
        <v>6.2398713826366556</v>
      </c>
      <c r="Y5" s="40" t="s">
        <v>216</v>
      </c>
    </row>
    <row r="6" spans="1:25" ht="16.5" x14ac:dyDescent="0.35">
      <c r="A6" s="17" t="s">
        <v>93</v>
      </c>
      <c r="B6" s="31">
        <v>4484</v>
      </c>
      <c r="C6" s="31">
        <v>4181</v>
      </c>
      <c r="D6" s="31">
        <v>4095</v>
      </c>
      <c r="E6" s="31">
        <v>3762</v>
      </c>
      <c r="F6" s="31">
        <v>3637</v>
      </c>
      <c r="G6" s="29">
        <v>3605</v>
      </c>
      <c r="H6" s="29">
        <v>2978</v>
      </c>
      <c r="I6" s="29">
        <v>3119</v>
      </c>
      <c r="J6" s="29">
        <v>3413</v>
      </c>
      <c r="K6" s="29">
        <v>3261</v>
      </c>
      <c r="L6" s="31" t="s">
        <v>220</v>
      </c>
      <c r="N6" s="32" t="s">
        <v>13</v>
      </c>
      <c r="O6" s="12">
        <v>-0.42483419307295506</v>
      </c>
      <c r="P6" s="38"/>
      <c r="R6" s="32" t="s">
        <v>13</v>
      </c>
      <c r="S6" s="12">
        <v>-5.7656936985294061E-2</v>
      </c>
      <c r="T6" s="38"/>
      <c r="V6" s="32" t="s">
        <v>7</v>
      </c>
      <c r="W6" s="67">
        <v>3.5514993481095178</v>
      </c>
      <c r="X6" s="67">
        <v>3.5514993481095178</v>
      </c>
      <c r="Y6" s="40"/>
    </row>
    <row r="7" spans="1:25" x14ac:dyDescent="0.35">
      <c r="A7" s="17" t="s">
        <v>111</v>
      </c>
      <c r="B7" s="31">
        <v>4026</v>
      </c>
      <c r="C7" s="31">
        <v>3597</v>
      </c>
      <c r="D7" s="31">
        <v>3512</v>
      </c>
      <c r="E7" s="31">
        <v>3554</v>
      </c>
      <c r="F7" s="31">
        <v>3317</v>
      </c>
      <c r="G7" s="29">
        <v>3493</v>
      </c>
      <c r="H7" s="29">
        <v>3167</v>
      </c>
      <c r="I7" s="29">
        <v>3150</v>
      </c>
      <c r="J7" s="29">
        <v>3386</v>
      </c>
      <c r="K7" s="29" t="s">
        <v>107</v>
      </c>
      <c r="L7" s="31"/>
      <c r="N7" s="32" t="s">
        <v>19</v>
      </c>
      <c r="O7" s="12">
        <v>-0.3603082851637765</v>
      </c>
      <c r="P7" s="38" t="s">
        <v>232</v>
      </c>
      <c r="R7" s="32" t="s">
        <v>25</v>
      </c>
      <c r="S7" s="12">
        <v>-5.5164987882354799E-2</v>
      </c>
      <c r="T7" s="38"/>
      <c r="V7" s="32" t="s">
        <v>11</v>
      </c>
      <c r="W7" s="67">
        <v>6.3482142857142856</v>
      </c>
      <c r="X7" s="67">
        <v>1.1517857142857142</v>
      </c>
      <c r="Y7" s="40"/>
    </row>
    <row r="8" spans="1:25" x14ac:dyDescent="0.35">
      <c r="A8" s="17" t="s">
        <v>7</v>
      </c>
      <c r="B8" s="31">
        <v>2174</v>
      </c>
      <c r="C8" s="31">
        <v>2295</v>
      </c>
      <c r="D8" s="31">
        <v>2503</v>
      </c>
      <c r="E8" s="31">
        <v>1943</v>
      </c>
      <c r="F8" s="31">
        <v>1988</v>
      </c>
      <c r="G8" s="29">
        <v>1937</v>
      </c>
      <c r="H8" s="29">
        <v>1556</v>
      </c>
      <c r="I8" s="29">
        <v>1458</v>
      </c>
      <c r="J8" s="29">
        <v>1766</v>
      </c>
      <c r="K8" s="29">
        <v>1794</v>
      </c>
      <c r="L8" s="31">
        <v>1888</v>
      </c>
      <c r="N8" s="32" t="s">
        <v>43</v>
      </c>
      <c r="O8" s="12">
        <v>-0.33344733242134061</v>
      </c>
      <c r="P8" s="38"/>
      <c r="R8" s="32" t="s">
        <v>43</v>
      </c>
      <c r="S8" s="12">
        <v>-5.1362635985581773E-2</v>
      </c>
      <c r="T8" s="38"/>
      <c r="V8" s="32" t="s">
        <v>13</v>
      </c>
      <c r="W8" s="67">
        <v>3.2527905449770187</v>
      </c>
      <c r="X8" s="67"/>
      <c r="Y8" s="40"/>
    </row>
    <row r="9" spans="1:25" x14ac:dyDescent="0.35">
      <c r="A9" s="17" t="s">
        <v>112</v>
      </c>
      <c r="B9" s="31">
        <v>2175</v>
      </c>
      <c r="C9" s="31">
        <v>2295</v>
      </c>
      <c r="D9" s="31">
        <v>2503</v>
      </c>
      <c r="E9" s="31">
        <v>1943</v>
      </c>
      <c r="F9" s="31">
        <v>1988</v>
      </c>
      <c r="G9" s="29">
        <v>1937</v>
      </c>
      <c r="H9" s="29">
        <v>1556</v>
      </c>
      <c r="I9" s="29">
        <v>1458</v>
      </c>
      <c r="J9" s="29">
        <v>1766</v>
      </c>
      <c r="K9" s="29">
        <v>1794</v>
      </c>
      <c r="L9" s="31">
        <v>1888</v>
      </c>
      <c r="N9" s="32" t="s">
        <v>33</v>
      </c>
      <c r="O9" s="12">
        <v>-0.29262672811059909</v>
      </c>
      <c r="P9" s="38"/>
      <c r="R9" s="32" t="s">
        <v>19</v>
      </c>
      <c r="S9" s="12">
        <v>-4.6499980736713242E-2</v>
      </c>
      <c r="T9" s="38" t="s">
        <v>232</v>
      </c>
      <c r="V9" s="32" t="s">
        <v>23</v>
      </c>
      <c r="W9" s="64">
        <v>19.239450089659293</v>
      </c>
      <c r="X9" s="67">
        <v>8.1667025166702505</v>
      </c>
      <c r="Y9" s="40"/>
    </row>
    <row r="10" spans="1:25" x14ac:dyDescent="0.35">
      <c r="A10" s="17" t="s">
        <v>144</v>
      </c>
      <c r="B10" s="31">
        <v>467</v>
      </c>
      <c r="C10" s="31">
        <v>377</v>
      </c>
      <c r="D10" s="31">
        <v>406</v>
      </c>
      <c r="E10" s="31">
        <v>388</v>
      </c>
      <c r="F10" s="31">
        <v>348</v>
      </c>
      <c r="G10" s="29">
        <v>340</v>
      </c>
      <c r="H10" s="29">
        <v>211</v>
      </c>
      <c r="I10" s="29">
        <v>252</v>
      </c>
      <c r="J10" s="29">
        <v>253</v>
      </c>
      <c r="K10" s="29">
        <v>232</v>
      </c>
      <c r="L10" s="31">
        <v>226</v>
      </c>
      <c r="N10" s="32" t="s">
        <v>5</v>
      </c>
      <c r="O10" s="12">
        <v>-0.27274754683318464</v>
      </c>
      <c r="P10" s="38" t="s">
        <v>232</v>
      </c>
      <c r="R10" s="32" t="s">
        <v>5</v>
      </c>
      <c r="S10" s="12">
        <v>-3.7801833619173775E-2</v>
      </c>
      <c r="T10" s="38" t="s">
        <v>232</v>
      </c>
      <c r="V10" s="32" t="s">
        <v>15</v>
      </c>
      <c r="W10" s="67">
        <v>11.29372197309417</v>
      </c>
      <c r="X10" s="67"/>
      <c r="Y10" s="40" t="s">
        <v>216</v>
      </c>
    </row>
    <row r="11" spans="1:25" x14ac:dyDescent="0.35">
      <c r="A11" s="17" t="s">
        <v>113</v>
      </c>
      <c r="B11" s="31">
        <v>83</v>
      </c>
      <c r="C11" s="31"/>
      <c r="D11" s="31"/>
      <c r="E11" s="31">
        <v>92</v>
      </c>
      <c r="F11" s="31" t="s">
        <v>139</v>
      </c>
      <c r="G11" s="29">
        <v>53</v>
      </c>
      <c r="H11" s="29"/>
      <c r="I11" s="29"/>
      <c r="J11" s="29">
        <v>37</v>
      </c>
      <c r="K11" s="29">
        <v>43</v>
      </c>
      <c r="L11" s="31">
        <v>49</v>
      </c>
      <c r="N11" s="32" t="s">
        <v>49</v>
      </c>
      <c r="O11" s="12">
        <v>-0.25865209471766848</v>
      </c>
      <c r="P11" s="38"/>
      <c r="R11" s="32" t="s">
        <v>49</v>
      </c>
      <c r="S11" s="12">
        <v>-3.4893328025564996E-2</v>
      </c>
      <c r="T11" s="38"/>
      <c r="V11" s="32" t="s">
        <v>17</v>
      </c>
      <c r="W11" s="67">
        <v>7.3988764044943816</v>
      </c>
      <c r="X11" s="67"/>
      <c r="Y11" s="40"/>
    </row>
    <row r="12" spans="1:25" x14ac:dyDescent="0.35">
      <c r="A12" s="17" t="s">
        <v>13</v>
      </c>
      <c r="B12" s="31">
        <v>2714</v>
      </c>
      <c r="C12" s="31">
        <v>2487</v>
      </c>
      <c r="D12" s="31">
        <v>2530</v>
      </c>
      <c r="E12" s="31">
        <v>2286</v>
      </c>
      <c r="F12" s="31">
        <v>2395</v>
      </c>
      <c r="G12" s="29">
        <v>2061</v>
      </c>
      <c r="H12" s="29">
        <v>1761</v>
      </c>
      <c r="I12" s="29">
        <v>1580</v>
      </c>
      <c r="J12" s="29">
        <v>1682</v>
      </c>
      <c r="K12" s="29">
        <v>1711</v>
      </c>
      <c r="L12" s="31">
        <v>1561</v>
      </c>
      <c r="N12" s="32" t="s">
        <v>23</v>
      </c>
      <c r="O12" s="12">
        <v>-0.25698208509946979</v>
      </c>
      <c r="P12" s="38"/>
      <c r="R12" s="32" t="s">
        <v>7</v>
      </c>
      <c r="S12" s="12">
        <v>-3.1810845969687196E-2</v>
      </c>
      <c r="T12" s="38"/>
      <c r="V12" s="32" t="s">
        <v>53</v>
      </c>
      <c r="W12" s="67">
        <v>5.0247787610619472</v>
      </c>
      <c r="X12" s="67">
        <v>3.5519466551946652</v>
      </c>
      <c r="Y12" s="40" t="s">
        <v>216</v>
      </c>
    </row>
    <row r="13" spans="1:25" x14ac:dyDescent="0.35">
      <c r="A13" s="17" t="s">
        <v>114</v>
      </c>
      <c r="B13" s="31"/>
      <c r="C13" s="31"/>
      <c r="D13" s="31"/>
      <c r="E13" s="31"/>
      <c r="F13" s="31"/>
      <c r="G13" s="29"/>
      <c r="H13" s="29"/>
      <c r="I13" s="29"/>
      <c r="J13" s="29"/>
      <c r="K13" s="29"/>
      <c r="L13" s="31"/>
      <c r="N13" s="32" t="s">
        <v>63</v>
      </c>
      <c r="O13" s="12">
        <v>-0.18740849194729137</v>
      </c>
      <c r="P13" s="38"/>
      <c r="R13" s="32" t="s">
        <v>33</v>
      </c>
      <c r="S13" s="12">
        <v>-3.1640163879874006E-2</v>
      </c>
      <c r="T13" s="38"/>
      <c r="V13" s="32" t="s">
        <v>19</v>
      </c>
      <c r="W13" s="67">
        <v>1.7062706270627064</v>
      </c>
      <c r="X13" s="67">
        <v>1.7062706270627064</v>
      </c>
      <c r="Y13" s="40" t="s">
        <v>216</v>
      </c>
    </row>
    <row r="14" spans="1:25" x14ac:dyDescent="0.35">
      <c r="A14" s="17" t="s">
        <v>94</v>
      </c>
      <c r="B14" s="31">
        <v>67709</v>
      </c>
      <c r="C14" s="31">
        <v>67706</v>
      </c>
      <c r="D14" s="31">
        <v>67426</v>
      </c>
      <c r="E14" s="31">
        <v>66513</v>
      </c>
      <c r="F14" s="31">
        <v>67967</v>
      </c>
      <c r="G14" s="29">
        <v>65244</v>
      </c>
      <c r="H14" s="29">
        <v>58005</v>
      </c>
      <c r="I14" s="29">
        <v>55137</v>
      </c>
      <c r="J14" s="29">
        <v>57727</v>
      </c>
      <c r="K14" s="29">
        <v>52902</v>
      </c>
      <c r="L14" s="31">
        <v>50309</v>
      </c>
      <c r="N14" s="33" t="s">
        <v>59</v>
      </c>
      <c r="O14" s="12">
        <v>-0.14672494509197653</v>
      </c>
      <c r="P14" s="38"/>
      <c r="R14" s="32" t="s">
        <v>23</v>
      </c>
      <c r="S14" s="12">
        <v>-3.1067826551810063E-2</v>
      </c>
      <c r="T14" s="38"/>
      <c r="V14" s="32" t="s">
        <v>21</v>
      </c>
      <c r="W14" s="67">
        <v>4.9668640282538687</v>
      </c>
      <c r="X14" s="67">
        <v>4.9668640282538687</v>
      </c>
      <c r="Y14" s="40"/>
    </row>
    <row r="15" spans="1:25" x14ac:dyDescent="0.35">
      <c r="A15" s="17" t="s">
        <v>115</v>
      </c>
      <c r="B15" s="31">
        <v>15392</v>
      </c>
      <c r="C15" s="31">
        <v>15442</v>
      </c>
      <c r="D15" s="31">
        <v>16337</v>
      </c>
      <c r="E15" s="31">
        <v>15892</v>
      </c>
      <c r="F15" s="31">
        <v>15265</v>
      </c>
      <c r="G15" s="29">
        <v>15311</v>
      </c>
      <c r="H15" s="29">
        <v>13238</v>
      </c>
      <c r="I15" s="29">
        <v>12244</v>
      </c>
      <c r="J15" s="29">
        <v>12485</v>
      </c>
      <c r="K15" s="29"/>
      <c r="L15" s="31"/>
      <c r="N15" s="32" t="s">
        <v>7</v>
      </c>
      <c r="O15" s="12">
        <v>-0.13155473781048757</v>
      </c>
      <c r="P15" s="38"/>
      <c r="R15" s="32" t="s">
        <v>63</v>
      </c>
      <c r="S15" s="12">
        <v>-2.233011658730466E-2</v>
      </c>
      <c r="T15" s="38"/>
      <c r="V15" s="32" t="s">
        <v>25</v>
      </c>
      <c r="W15" s="67">
        <v>0.95114503816793894</v>
      </c>
      <c r="X15" s="67"/>
      <c r="Y15" s="40"/>
    </row>
    <row r="16" spans="1:25" ht="16.5" x14ac:dyDescent="0.35">
      <c r="A16" s="17" t="s">
        <v>15</v>
      </c>
      <c r="B16" s="31">
        <v>1798</v>
      </c>
      <c r="C16" s="31">
        <v>1780</v>
      </c>
      <c r="D16" s="31">
        <v>1797</v>
      </c>
      <c r="E16" s="31">
        <v>1756</v>
      </c>
      <c r="F16" s="31">
        <v>1862</v>
      </c>
      <c r="G16" s="29">
        <v>1822</v>
      </c>
      <c r="H16" s="29">
        <v>1716</v>
      </c>
      <c r="I16" s="29">
        <v>1639</v>
      </c>
      <c r="J16" s="29">
        <v>1718</v>
      </c>
      <c r="K16" s="29">
        <v>1680</v>
      </c>
      <c r="L16" s="31" t="s">
        <v>221</v>
      </c>
      <c r="N16" s="32" t="s">
        <v>27</v>
      </c>
      <c r="O16" s="12">
        <v>-0.11442506096417182</v>
      </c>
      <c r="P16" s="38"/>
      <c r="R16" s="32" t="s">
        <v>53</v>
      </c>
      <c r="S16" s="12">
        <v>-1.9827035547920646E-2</v>
      </c>
      <c r="T16" s="38" t="s">
        <v>232</v>
      </c>
      <c r="V16" s="32" t="s">
        <v>9</v>
      </c>
      <c r="W16" s="67">
        <v>11.738578680203046</v>
      </c>
      <c r="X16" s="67"/>
      <c r="Y16" s="40"/>
    </row>
    <row r="17" spans="1:25" x14ac:dyDescent="0.35">
      <c r="A17" s="17" t="s">
        <v>116</v>
      </c>
      <c r="B17" s="31"/>
      <c r="C17" s="31"/>
      <c r="D17" s="31"/>
      <c r="E17" s="31"/>
      <c r="F17" s="31"/>
      <c r="G17" s="29"/>
      <c r="H17" s="29"/>
      <c r="I17" s="29"/>
      <c r="J17" s="29"/>
      <c r="K17" s="29"/>
      <c r="L17" s="31"/>
      <c r="N17" s="32" t="s">
        <v>15</v>
      </c>
      <c r="O17" s="12">
        <v>-6.5628476084538381E-2</v>
      </c>
      <c r="P17" s="38" t="s">
        <v>232</v>
      </c>
      <c r="R17" s="32" t="s">
        <v>27</v>
      </c>
      <c r="S17" s="12">
        <v>-1.88845682165103E-2</v>
      </c>
      <c r="T17" s="38"/>
      <c r="V17" s="32" t="s">
        <v>27</v>
      </c>
      <c r="W17" s="64">
        <v>9.6507304116865882</v>
      </c>
      <c r="X17" s="67"/>
      <c r="Y17" s="40"/>
    </row>
    <row r="18" spans="1:25" x14ac:dyDescent="0.35">
      <c r="A18" s="17" t="s">
        <v>95</v>
      </c>
      <c r="B18" s="31">
        <v>455</v>
      </c>
      <c r="C18" s="31">
        <v>407</v>
      </c>
      <c r="D18" s="31">
        <v>424</v>
      </c>
      <c r="E18" s="31">
        <v>429</v>
      </c>
      <c r="F18" s="31">
        <v>420</v>
      </c>
      <c r="G18" s="29">
        <v>356</v>
      </c>
      <c r="H18" s="29">
        <v>346</v>
      </c>
      <c r="I18" s="29">
        <v>352</v>
      </c>
      <c r="J18" s="29">
        <v>404</v>
      </c>
      <c r="K18" s="29">
        <v>430</v>
      </c>
      <c r="L18" s="31">
        <v>483</v>
      </c>
      <c r="N18" s="33" t="s">
        <v>67</v>
      </c>
      <c r="O18" s="12">
        <v>-6.2082611921840218E-2</v>
      </c>
      <c r="P18" s="36"/>
      <c r="R18" s="32" t="s">
        <v>59</v>
      </c>
      <c r="S18" s="12">
        <v>-1.8225345379717317E-2</v>
      </c>
      <c r="T18" s="38"/>
      <c r="V18" s="32" t="s">
        <v>29</v>
      </c>
      <c r="W18" s="67">
        <v>9.9698275862068968</v>
      </c>
      <c r="X18" s="67">
        <v>3.5474137931034484</v>
      </c>
      <c r="Y18" s="40" t="s">
        <v>216</v>
      </c>
    </row>
    <row r="19" spans="1:25" x14ac:dyDescent="0.35">
      <c r="A19" s="17" t="s">
        <v>117</v>
      </c>
      <c r="B19" s="31"/>
      <c r="C19" s="31"/>
      <c r="D19" s="31"/>
      <c r="E19" s="31"/>
      <c r="F19" s="31"/>
      <c r="G19" s="29"/>
      <c r="H19" s="29"/>
      <c r="I19" s="29"/>
      <c r="J19" s="29"/>
      <c r="K19" s="29"/>
      <c r="L19" s="31"/>
      <c r="N19" s="32" t="s">
        <v>21</v>
      </c>
      <c r="O19" s="12">
        <v>-3.4675072744907859E-2</v>
      </c>
      <c r="P19" s="38"/>
      <c r="R19" s="32" t="s">
        <v>15</v>
      </c>
      <c r="S19" s="12">
        <v>-8.5096676960931816E-3</v>
      </c>
      <c r="T19" s="38" t="s">
        <v>232</v>
      </c>
      <c r="V19" s="32" t="s">
        <v>31</v>
      </c>
      <c r="W19" s="67">
        <v>5.494764686432271</v>
      </c>
      <c r="X19" s="67">
        <v>5.494764686432271</v>
      </c>
      <c r="Y19" s="40" t="s">
        <v>216</v>
      </c>
    </row>
    <row r="20" spans="1:25" ht="16.5" x14ac:dyDescent="0.35">
      <c r="A20" s="17" t="s">
        <v>53</v>
      </c>
      <c r="B20" s="31">
        <v>9574</v>
      </c>
      <c r="C20" s="31">
        <v>9495</v>
      </c>
      <c r="D20" s="31">
        <v>9755</v>
      </c>
      <c r="E20" s="31">
        <v>9546</v>
      </c>
      <c r="F20" s="31">
        <v>8935</v>
      </c>
      <c r="G20" s="29">
        <v>8613</v>
      </c>
      <c r="H20" s="29">
        <v>6681</v>
      </c>
      <c r="I20" s="29">
        <v>7784</v>
      </c>
      <c r="J20" s="29">
        <v>8502</v>
      </c>
      <c r="K20" s="29">
        <v>9265</v>
      </c>
      <c r="L20" s="31" t="s">
        <v>222</v>
      </c>
      <c r="N20" s="32" t="s">
        <v>53</v>
      </c>
      <c r="O20" s="12">
        <v>-3.2274911217881765E-2</v>
      </c>
      <c r="P20" s="38" t="s">
        <v>232</v>
      </c>
      <c r="R20" s="32" t="s">
        <v>21</v>
      </c>
      <c r="S20" s="12">
        <v>-6.6461757032565405E-3</v>
      </c>
      <c r="T20" s="38"/>
      <c r="V20" s="32" t="s">
        <v>37</v>
      </c>
      <c r="W20" s="67">
        <v>10.011029411764707</v>
      </c>
      <c r="X20" s="67"/>
      <c r="Y20" s="40"/>
    </row>
    <row r="21" spans="1:25" x14ac:dyDescent="0.35">
      <c r="A21" s="17" t="s">
        <v>118</v>
      </c>
      <c r="B21" s="31">
        <v>6343</v>
      </c>
      <c r="C21" s="31">
        <v>6955</v>
      </c>
      <c r="D21" s="31"/>
      <c r="E21" s="31"/>
      <c r="F21" s="31">
        <v>6059</v>
      </c>
      <c r="G21" s="29">
        <v>6162</v>
      </c>
      <c r="H21" s="29">
        <v>4793</v>
      </c>
      <c r="I21" s="29">
        <v>5654</v>
      </c>
      <c r="J21" s="29">
        <v>6066</v>
      </c>
      <c r="K21" s="29"/>
      <c r="L21" s="31"/>
      <c r="N21" s="32" t="s">
        <v>55</v>
      </c>
      <c r="O21" s="12">
        <v>1.9750519750519752E-2</v>
      </c>
      <c r="P21" s="38"/>
      <c r="R21" s="32" t="s">
        <v>3</v>
      </c>
      <c r="S21" s="12">
        <v>-3.5982424226241871E-3</v>
      </c>
      <c r="T21" s="38"/>
      <c r="V21" s="32" t="s">
        <v>33</v>
      </c>
      <c r="W21" s="67">
        <v>3.0602739726027393</v>
      </c>
      <c r="X21" s="67"/>
      <c r="Y21" s="40"/>
    </row>
    <row r="22" spans="1:25" ht="16.5" x14ac:dyDescent="0.35">
      <c r="A22" s="17" t="s">
        <v>19</v>
      </c>
      <c r="B22" s="31">
        <v>519</v>
      </c>
      <c r="C22" s="31">
        <v>477</v>
      </c>
      <c r="D22" s="31">
        <v>460</v>
      </c>
      <c r="E22" s="31">
        <v>409</v>
      </c>
      <c r="F22" s="31">
        <v>485</v>
      </c>
      <c r="G22" s="29">
        <v>390</v>
      </c>
      <c r="H22" s="29">
        <v>408</v>
      </c>
      <c r="I22" s="29">
        <v>368</v>
      </c>
      <c r="J22" s="29">
        <v>334</v>
      </c>
      <c r="K22" s="29">
        <v>332</v>
      </c>
      <c r="L22" s="31" t="s">
        <v>223</v>
      </c>
      <c r="N22" s="32" t="s">
        <v>3</v>
      </c>
      <c r="O22" s="12">
        <v>4.5735808447672853E-2</v>
      </c>
      <c r="P22" s="38"/>
      <c r="R22" s="32" t="s">
        <v>17</v>
      </c>
      <c r="S22" s="12">
        <v>-1.9611552189663373E-3</v>
      </c>
      <c r="T22" s="38"/>
      <c r="V22" s="32" t="s">
        <v>35</v>
      </c>
      <c r="W22" s="67">
        <v>3.4624999999999999</v>
      </c>
      <c r="X22" s="67">
        <v>0.46249999999999997</v>
      </c>
      <c r="Y22" s="40"/>
    </row>
    <row r="23" spans="1:25" x14ac:dyDescent="0.35">
      <c r="A23" s="17" t="s">
        <v>119</v>
      </c>
      <c r="B23" s="31">
        <v>519</v>
      </c>
      <c r="C23" s="31">
        <v>477</v>
      </c>
      <c r="D23" s="31">
        <v>460</v>
      </c>
      <c r="E23" s="31">
        <v>409</v>
      </c>
      <c r="F23" s="31">
        <v>485</v>
      </c>
      <c r="G23" s="29">
        <v>390</v>
      </c>
      <c r="H23" s="29">
        <v>408</v>
      </c>
      <c r="I23" s="29">
        <v>368</v>
      </c>
      <c r="J23" s="29">
        <v>334</v>
      </c>
      <c r="K23" s="29">
        <v>332</v>
      </c>
      <c r="L23" s="31"/>
      <c r="N23" s="33" t="s">
        <v>17</v>
      </c>
      <c r="O23" s="12">
        <v>6.1538461538461542E-2</v>
      </c>
      <c r="P23" s="36"/>
      <c r="R23" s="32" t="s">
        <v>51</v>
      </c>
      <c r="S23" s="12">
        <v>1.061169119935812E-4</v>
      </c>
      <c r="T23" s="38"/>
      <c r="V23" s="32" t="s">
        <v>39</v>
      </c>
      <c r="W23" s="67">
        <v>19.591836734693878</v>
      </c>
      <c r="X23" s="67"/>
      <c r="Y23" s="40" t="s">
        <v>196</v>
      </c>
    </row>
    <row r="24" spans="1:25" x14ac:dyDescent="0.35">
      <c r="A24" s="17" t="s">
        <v>104</v>
      </c>
      <c r="B24" s="31">
        <v>16496</v>
      </c>
      <c r="C24" s="31">
        <v>16355</v>
      </c>
      <c r="D24" s="31">
        <v>16773</v>
      </c>
      <c r="E24" s="31">
        <v>16887</v>
      </c>
      <c r="F24" s="31">
        <v>16104</v>
      </c>
      <c r="G24" s="29">
        <v>16248</v>
      </c>
      <c r="H24" s="29">
        <v>13337</v>
      </c>
      <c r="I24" s="29">
        <v>15944</v>
      </c>
      <c r="J24" s="29">
        <v>15956</v>
      </c>
      <c r="K24" s="29">
        <v>15936</v>
      </c>
      <c r="L24" s="31">
        <v>15924</v>
      </c>
      <c r="N24" s="32" t="s">
        <v>65</v>
      </c>
      <c r="O24" s="12">
        <v>0.13190839694656489</v>
      </c>
      <c r="P24" s="38"/>
      <c r="R24" s="32" t="s">
        <v>67</v>
      </c>
      <c r="S24" s="12">
        <v>2.1992355771975891E-3</v>
      </c>
      <c r="T24" s="38"/>
      <c r="V24" s="32" t="s">
        <v>41</v>
      </c>
      <c r="W24" s="67">
        <v>20.452511188463451</v>
      </c>
      <c r="X24" s="67">
        <v>11.188463451019393</v>
      </c>
      <c r="Y24" s="40" t="s">
        <v>216</v>
      </c>
    </row>
    <row r="25" spans="1:25" x14ac:dyDescent="0.35">
      <c r="A25" s="17" t="s">
        <v>120</v>
      </c>
      <c r="B25" s="31">
        <v>16496</v>
      </c>
      <c r="C25" s="31">
        <v>16355</v>
      </c>
      <c r="D25" s="31">
        <v>16773</v>
      </c>
      <c r="E25" s="31">
        <v>16887</v>
      </c>
      <c r="F25" s="31">
        <v>16104</v>
      </c>
      <c r="G25" s="29">
        <v>16248</v>
      </c>
      <c r="H25" s="29">
        <v>13337</v>
      </c>
      <c r="I25" s="29">
        <v>15944</v>
      </c>
      <c r="J25" s="29">
        <v>15956</v>
      </c>
      <c r="K25" s="29">
        <v>15936</v>
      </c>
      <c r="L25" s="31">
        <v>15924</v>
      </c>
      <c r="N25" s="32" t="s">
        <v>31</v>
      </c>
      <c r="O25" s="12">
        <v>0.13692029712909054</v>
      </c>
      <c r="P25" s="38" t="s">
        <v>232</v>
      </c>
      <c r="R25" s="32" t="s">
        <v>65</v>
      </c>
      <c r="S25" s="12">
        <v>2.6137875582086245E-3</v>
      </c>
      <c r="T25" s="38"/>
      <c r="V25" s="32" t="s">
        <v>43</v>
      </c>
      <c r="W25" s="67">
        <v>4.0335971855760775</v>
      </c>
      <c r="X25" s="67"/>
      <c r="Y25" s="40"/>
    </row>
    <row r="26" spans="1:25" x14ac:dyDescent="0.35">
      <c r="A26" s="17" t="s">
        <v>96</v>
      </c>
      <c r="B26" s="31">
        <v>1016</v>
      </c>
      <c r="C26" s="31">
        <v>999</v>
      </c>
      <c r="D26" s="31">
        <v>879</v>
      </c>
      <c r="E26" s="31">
        <v>706</v>
      </c>
      <c r="F26" s="31">
        <v>727</v>
      </c>
      <c r="G26" s="29">
        <v>652</v>
      </c>
      <c r="H26" s="29">
        <v>518</v>
      </c>
      <c r="I26" s="29">
        <v>610</v>
      </c>
      <c r="J26" s="29">
        <v>664</v>
      </c>
      <c r="K26" s="29">
        <v>659</v>
      </c>
      <c r="L26" s="31">
        <v>546</v>
      </c>
      <c r="N26" s="32" t="s">
        <v>51</v>
      </c>
      <c r="O26" s="12">
        <v>0.15375302663438256</v>
      </c>
      <c r="P26" s="38"/>
      <c r="R26" s="32" t="s">
        <v>31</v>
      </c>
      <c r="S26" s="12">
        <v>3.0329246293525625E-3</v>
      </c>
      <c r="T26" s="38" t="s">
        <v>232</v>
      </c>
      <c r="V26" s="32" t="s">
        <v>45</v>
      </c>
      <c r="W26" s="67">
        <v>3.8237232289950578</v>
      </c>
      <c r="X26" s="67">
        <v>3.9242174629324547</v>
      </c>
      <c r="Y26" s="40" t="s">
        <v>216</v>
      </c>
    </row>
    <row r="27" spans="1:25" x14ac:dyDescent="0.35">
      <c r="A27" s="17" t="s">
        <v>121</v>
      </c>
      <c r="B27" s="31"/>
      <c r="C27" s="31"/>
      <c r="D27" s="31"/>
      <c r="E27" s="31"/>
      <c r="F27" s="31"/>
      <c r="G27" s="29"/>
      <c r="H27" s="29"/>
      <c r="I27" s="29"/>
      <c r="J27" s="29"/>
      <c r="K27" s="29"/>
      <c r="L27" s="31"/>
      <c r="N27" s="32" t="s">
        <v>9</v>
      </c>
      <c r="O27" s="12">
        <v>0.21046728971962617</v>
      </c>
      <c r="P27" s="38"/>
      <c r="R27" s="32" t="s">
        <v>55</v>
      </c>
      <c r="S27" s="12">
        <v>9.1757518466260013E-3</v>
      </c>
      <c r="T27" s="38"/>
      <c r="V27" s="32" t="s">
        <v>47</v>
      </c>
      <c r="W27" s="67">
        <v>2.2236789027833801</v>
      </c>
      <c r="X27" s="67"/>
      <c r="Y27" s="40" t="s">
        <v>216</v>
      </c>
    </row>
    <row r="28" spans="1:25" x14ac:dyDescent="0.35">
      <c r="A28" s="17" t="s">
        <v>9</v>
      </c>
      <c r="B28" s="31">
        <v>2675</v>
      </c>
      <c r="C28" s="31">
        <v>2822</v>
      </c>
      <c r="D28" s="31">
        <v>2746</v>
      </c>
      <c r="E28" s="31">
        <v>2776</v>
      </c>
      <c r="F28" s="31">
        <v>2731</v>
      </c>
      <c r="G28" s="29">
        <v>2492</v>
      </c>
      <c r="H28" s="29">
        <v>2295</v>
      </c>
      <c r="I28" s="29">
        <v>2610</v>
      </c>
      <c r="J28" s="29">
        <v>2910</v>
      </c>
      <c r="K28" s="29">
        <v>3102</v>
      </c>
      <c r="L28" s="31">
        <v>3238</v>
      </c>
      <c r="N28" s="32" t="s">
        <v>45</v>
      </c>
      <c r="O28" s="12">
        <v>0.24378109452736318</v>
      </c>
      <c r="P28" s="38" t="s">
        <v>232</v>
      </c>
      <c r="R28" s="32" t="s">
        <v>9</v>
      </c>
      <c r="S28" s="12">
        <v>1.1062596583044426E-2</v>
      </c>
      <c r="T28" s="38"/>
      <c r="V28" s="32" t="s">
        <v>55</v>
      </c>
      <c r="W28" s="67">
        <v>21.222720478325861</v>
      </c>
      <c r="X28" s="67">
        <v>5.550074738415546</v>
      </c>
      <c r="Y28" s="40"/>
    </row>
    <row r="29" spans="1:25" x14ac:dyDescent="0.35">
      <c r="A29" s="17" t="s">
        <v>122</v>
      </c>
      <c r="B29" s="31"/>
      <c r="C29" s="31"/>
      <c r="D29" s="31"/>
      <c r="E29" s="31"/>
      <c r="F29" s="31"/>
      <c r="G29" s="29"/>
      <c r="H29" s="29"/>
      <c r="I29" s="29"/>
      <c r="J29" s="29"/>
      <c r="K29" s="29"/>
      <c r="L29" s="31"/>
      <c r="N29" s="32" t="s">
        <v>37</v>
      </c>
      <c r="O29" s="12">
        <v>0.25714285714285712</v>
      </c>
      <c r="P29" s="38"/>
      <c r="R29" s="32" t="s">
        <v>37</v>
      </c>
      <c r="S29" s="12">
        <v>1.4141769637330937E-2</v>
      </c>
      <c r="T29" s="38"/>
      <c r="V29" s="32" t="s">
        <v>51</v>
      </c>
      <c r="W29" s="67">
        <v>11.330508474576272</v>
      </c>
      <c r="X29" s="67"/>
      <c r="Y29" s="40"/>
    </row>
    <row r="30" spans="1:25" x14ac:dyDescent="0.35">
      <c r="A30" s="17" t="s">
        <v>27</v>
      </c>
      <c r="B30" s="31">
        <v>5331</v>
      </c>
      <c r="C30" s="31">
        <v>5575</v>
      </c>
      <c r="D30" s="31">
        <v>5541</v>
      </c>
      <c r="E30" s="31">
        <v>5630</v>
      </c>
      <c r="F30" s="31">
        <v>5559</v>
      </c>
      <c r="G30" s="29">
        <v>5482</v>
      </c>
      <c r="H30" s="29">
        <v>4655</v>
      </c>
      <c r="I30" s="29">
        <v>4595</v>
      </c>
      <c r="J30" s="29">
        <v>5041</v>
      </c>
      <c r="K30" s="29">
        <v>4772</v>
      </c>
      <c r="L30" s="31">
        <v>4721</v>
      </c>
      <c r="N30" s="32" t="s">
        <v>41</v>
      </c>
      <c r="O30" s="12">
        <v>0.27586206896551724</v>
      </c>
      <c r="P30" s="38" t="s">
        <v>232</v>
      </c>
      <c r="R30" s="32" t="s">
        <v>45</v>
      </c>
      <c r="S30" s="12">
        <v>1.5629455238679979E-2</v>
      </c>
      <c r="T30" s="38" t="s">
        <v>232</v>
      </c>
      <c r="V30" s="32" t="s">
        <v>49</v>
      </c>
      <c r="W30" s="67">
        <v>3.3298835705045278</v>
      </c>
      <c r="X30" s="67"/>
      <c r="Y30" s="40"/>
    </row>
    <row r="31" spans="1:25" x14ac:dyDescent="0.35">
      <c r="A31" s="17" t="s">
        <v>123</v>
      </c>
      <c r="B31" s="31"/>
      <c r="C31" s="31"/>
      <c r="D31" s="31"/>
      <c r="E31" s="31"/>
      <c r="F31" s="31"/>
      <c r="G31" s="29"/>
      <c r="H31" s="29"/>
      <c r="I31" s="29"/>
      <c r="J31" s="29"/>
      <c r="K31" s="29"/>
      <c r="L31" s="31"/>
      <c r="N31" s="32" t="s">
        <v>39</v>
      </c>
      <c r="O31" s="12">
        <v>0.29794520547945208</v>
      </c>
      <c r="P31" s="38" t="s">
        <v>200</v>
      </c>
      <c r="R31" s="32" t="s">
        <v>39</v>
      </c>
      <c r="S31" s="12">
        <v>1.6202774394552533E-2</v>
      </c>
      <c r="T31" s="38" t="s">
        <v>200</v>
      </c>
      <c r="V31" s="33" t="s">
        <v>59</v>
      </c>
      <c r="W31" s="67">
        <v>15.597222222222221</v>
      </c>
      <c r="X31" s="67"/>
      <c r="Y31" s="40"/>
    </row>
    <row r="32" spans="1:25" x14ac:dyDescent="0.35">
      <c r="A32" s="17" t="s">
        <v>213</v>
      </c>
      <c r="B32" s="31">
        <v>759</v>
      </c>
      <c r="C32" s="31">
        <v>827</v>
      </c>
      <c r="D32" s="31">
        <v>965</v>
      </c>
      <c r="E32" s="31">
        <v>1053</v>
      </c>
      <c r="F32" s="31">
        <v>1359</v>
      </c>
      <c r="G32" s="29">
        <v>1507</v>
      </c>
      <c r="H32" s="29">
        <v>1216</v>
      </c>
      <c r="I32" s="29">
        <v>1471</v>
      </c>
      <c r="J32" s="29">
        <v>1696</v>
      </c>
      <c r="K32" s="29">
        <v>1459</v>
      </c>
      <c r="L32" s="31"/>
      <c r="N32" s="32" t="s">
        <v>61</v>
      </c>
      <c r="O32" s="12">
        <v>0.34071885770556376</v>
      </c>
      <c r="P32" s="38"/>
      <c r="R32" s="32" t="s">
        <v>61</v>
      </c>
      <c r="S32" s="12">
        <v>2.1560442155122983E-2</v>
      </c>
      <c r="T32" s="38"/>
      <c r="V32" s="32" t="s">
        <v>67</v>
      </c>
      <c r="W32" s="67">
        <v>16.354883081155432</v>
      </c>
      <c r="X32" s="67">
        <v>15.497005988023952</v>
      </c>
      <c r="Y32" s="40"/>
    </row>
    <row r="33" spans="1:25" x14ac:dyDescent="0.35">
      <c r="A33" s="17" t="s">
        <v>124</v>
      </c>
      <c r="B33" s="31">
        <v>364</v>
      </c>
      <c r="C33" s="31">
        <v>341</v>
      </c>
      <c r="D33" s="31">
        <v>386</v>
      </c>
      <c r="E33" s="31">
        <v>444</v>
      </c>
      <c r="F33" s="31">
        <v>475</v>
      </c>
      <c r="G33" s="29">
        <v>523</v>
      </c>
      <c r="H33" s="29">
        <v>406</v>
      </c>
      <c r="I33" s="29">
        <v>483</v>
      </c>
      <c r="J33" s="29">
        <v>567</v>
      </c>
      <c r="K33" s="29">
        <v>596</v>
      </c>
      <c r="L33" s="31"/>
      <c r="R33" s="32" t="s">
        <v>41</v>
      </c>
      <c r="S33" s="12">
        <v>2.9404586220667106E-2</v>
      </c>
      <c r="T33" s="38" t="s">
        <v>232</v>
      </c>
      <c r="V33" s="32" t="s">
        <v>61</v>
      </c>
      <c r="W33" s="67">
        <v>6.9035621198957422</v>
      </c>
      <c r="X33" s="67">
        <v>6.9035621198957422</v>
      </c>
      <c r="Y33" s="40"/>
    </row>
    <row r="34" spans="1:25" x14ac:dyDescent="0.35">
      <c r="A34" s="17" t="s">
        <v>31</v>
      </c>
      <c r="B34" s="31"/>
      <c r="C34" s="31"/>
      <c r="D34" s="31"/>
      <c r="E34" s="31"/>
      <c r="F34" s="31"/>
      <c r="G34" s="29"/>
      <c r="H34" s="29"/>
      <c r="I34" s="29"/>
      <c r="J34" s="29"/>
      <c r="K34" s="29"/>
      <c r="L34" s="31"/>
      <c r="N34" s="32" t="s">
        <v>201</v>
      </c>
      <c r="O34" s="13">
        <v>-0.1377030303030303</v>
      </c>
      <c r="V34" s="32" t="s">
        <v>63</v>
      </c>
      <c r="W34" s="67">
        <v>5.4</v>
      </c>
      <c r="X34" s="67"/>
      <c r="Y34" s="40"/>
    </row>
    <row r="35" spans="1:25" ht="16.5" x14ac:dyDescent="0.35">
      <c r="A35" s="17" t="s">
        <v>125</v>
      </c>
      <c r="B35" s="31">
        <v>14943</v>
      </c>
      <c r="C35" s="31">
        <v>15901</v>
      </c>
      <c r="D35" s="31">
        <v>17324</v>
      </c>
      <c r="E35" s="31">
        <v>17309</v>
      </c>
      <c r="F35" s="31">
        <v>18614</v>
      </c>
      <c r="G35" s="29">
        <v>17600</v>
      </c>
      <c r="H35" s="29">
        <v>14102</v>
      </c>
      <c r="I35" s="29">
        <v>15990</v>
      </c>
      <c r="J35" s="29">
        <v>16875</v>
      </c>
      <c r="K35" s="29">
        <v>16989</v>
      </c>
      <c r="L35" s="31" t="s">
        <v>224</v>
      </c>
      <c r="V35" s="32" t="s">
        <v>65</v>
      </c>
      <c r="W35" s="67">
        <v>6.5992390615091949</v>
      </c>
      <c r="X35" s="67"/>
      <c r="Y35" s="40"/>
    </row>
    <row r="36" spans="1:25" x14ac:dyDescent="0.35">
      <c r="A36" s="17" t="s">
        <v>145</v>
      </c>
      <c r="B36" s="31">
        <v>245</v>
      </c>
      <c r="C36" s="31">
        <v>319</v>
      </c>
      <c r="D36" s="31">
        <v>249</v>
      </c>
      <c r="E36" s="31">
        <v>256</v>
      </c>
      <c r="F36" s="31">
        <v>273</v>
      </c>
      <c r="G36" s="29">
        <v>248</v>
      </c>
      <c r="H36" s="29">
        <v>217</v>
      </c>
      <c r="I36" s="29">
        <v>267</v>
      </c>
      <c r="J36" s="29">
        <v>267</v>
      </c>
      <c r="K36" s="29">
        <v>347</v>
      </c>
      <c r="L36" s="31">
        <v>308</v>
      </c>
      <c r="R36" s="32" t="s">
        <v>201</v>
      </c>
      <c r="S36" s="13">
        <v>-1.855246417267653E-2</v>
      </c>
      <c r="V36" t="s">
        <v>152</v>
      </c>
    </row>
    <row r="37" spans="1:25" x14ac:dyDescent="0.35">
      <c r="A37" s="17" t="s">
        <v>126</v>
      </c>
      <c r="B37" s="31"/>
      <c r="C37" s="31">
        <v>69</v>
      </c>
      <c r="D37" s="31">
        <v>69</v>
      </c>
      <c r="E37" s="31">
        <v>43</v>
      </c>
      <c r="F37" s="31">
        <v>55</v>
      </c>
      <c r="G37" s="29"/>
      <c r="H37" s="29"/>
      <c r="I37" s="29"/>
      <c r="J37" s="29"/>
      <c r="K37" s="29"/>
      <c r="L37" s="31"/>
    </row>
    <row r="38" spans="1:25" x14ac:dyDescent="0.35">
      <c r="A38" s="17" t="s">
        <v>105</v>
      </c>
      <c r="B38" s="31">
        <v>434</v>
      </c>
      <c r="C38" s="31">
        <v>479</v>
      </c>
      <c r="D38" s="31">
        <v>525</v>
      </c>
      <c r="E38" s="31">
        <v>496</v>
      </c>
      <c r="F38" s="31">
        <v>542</v>
      </c>
      <c r="G38" s="29">
        <v>461</v>
      </c>
      <c r="H38" s="29">
        <v>491</v>
      </c>
      <c r="I38" s="29">
        <v>449</v>
      </c>
      <c r="J38" s="29">
        <v>425</v>
      </c>
      <c r="K38" s="29">
        <v>385</v>
      </c>
      <c r="L38" s="31">
        <v>307</v>
      </c>
      <c r="R38" s="5" t="s">
        <v>29</v>
      </c>
      <c r="S38" s="85" t="s">
        <v>79</v>
      </c>
      <c r="T38" s="86"/>
    </row>
    <row r="39" spans="1:25" x14ac:dyDescent="0.35">
      <c r="A39" s="17" t="s">
        <v>127</v>
      </c>
      <c r="B39" s="31"/>
      <c r="C39" s="31"/>
      <c r="D39" s="31"/>
      <c r="E39" s="31"/>
      <c r="F39" s="31"/>
      <c r="G39" s="29"/>
      <c r="H39" s="29"/>
      <c r="I39" s="29"/>
      <c r="J39" s="29"/>
      <c r="K39" s="29">
        <v>385</v>
      </c>
      <c r="L39" s="31">
        <v>307</v>
      </c>
      <c r="R39" s="5" t="s">
        <v>47</v>
      </c>
      <c r="S39" s="85" t="s">
        <v>79</v>
      </c>
      <c r="T39" s="86"/>
    </row>
    <row r="40" spans="1:25" x14ac:dyDescent="0.35">
      <c r="A40" s="17" t="s">
        <v>35</v>
      </c>
      <c r="B40" s="31">
        <v>1437</v>
      </c>
      <c r="C40" s="31">
        <v>724</v>
      </c>
      <c r="D40" s="31">
        <v>655</v>
      </c>
      <c r="E40" s="31">
        <v>368</v>
      </c>
      <c r="F40" s="31">
        <v>165</v>
      </c>
      <c r="G40" s="29">
        <v>308</v>
      </c>
      <c r="H40" s="29">
        <v>376</v>
      </c>
      <c r="I40" s="29">
        <v>392</v>
      </c>
      <c r="J40" s="29">
        <v>476</v>
      </c>
      <c r="K40" s="29">
        <v>479</v>
      </c>
      <c r="L40" s="29">
        <v>430</v>
      </c>
    </row>
    <row r="41" spans="1:25" x14ac:dyDescent="0.35">
      <c r="A41" s="17" t="s">
        <v>128</v>
      </c>
      <c r="B41" s="31"/>
      <c r="C41" s="31">
        <v>147</v>
      </c>
      <c r="D41" s="31">
        <v>71</v>
      </c>
      <c r="E41" s="31">
        <v>131</v>
      </c>
      <c r="F41" s="31">
        <v>163</v>
      </c>
      <c r="G41" s="29">
        <v>110</v>
      </c>
      <c r="H41" s="29">
        <v>86</v>
      </c>
      <c r="I41" s="29">
        <v>81</v>
      </c>
      <c r="J41" s="29">
        <v>74</v>
      </c>
      <c r="K41" s="29">
        <v>62</v>
      </c>
      <c r="L41" s="29">
        <v>49</v>
      </c>
    </row>
    <row r="42" spans="1:25" ht="16.5" x14ac:dyDescent="0.35">
      <c r="A42" s="17" t="s">
        <v>39</v>
      </c>
      <c r="B42" s="31">
        <v>292</v>
      </c>
      <c r="C42" s="31">
        <v>306</v>
      </c>
      <c r="D42" s="31">
        <v>294</v>
      </c>
      <c r="E42" s="31">
        <v>304</v>
      </c>
      <c r="F42" s="31">
        <v>317</v>
      </c>
      <c r="G42" s="29">
        <v>305</v>
      </c>
      <c r="H42" s="29">
        <v>242</v>
      </c>
      <c r="I42" s="29">
        <v>339</v>
      </c>
      <c r="J42" s="29">
        <v>379</v>
      </c>
      <c r="K42" s="29" t="s">
        <v>226</v>
      </c>
      <c r="L42" s="31" t="s">
        <v>225</v>
      </c>
    </row>
    <row r="43" spans="1:25" x14ac:dyDescent="0.35">
      <c r="A43" s="17" t="s">
        <v>129</v>
      </c>
      <c r="B43" s="31"/>
      <c r="C43" s="31"/>
      <c r="D43" s="31"/>
      <c r="E43" s="31"/>
      <c r="F43" s="31"/>
      <c r="G43" s="29"/>
      <c r="H43" s="29"/>
      <c r="I43" s="29"/>
      <c r="J43" s="29"/>
      <c r="K43" s="29"/>
      <c r="L43" s="31"/>
    </row>
    <row r="44" spans="1:25" ht="16.5" x14ac:dyDescent="0.35">
      <c r="A44" s="17" t="s">
        <v>234</v>
      </c>
      <c r="B44" s="31">
        <v>9817</v>
      </c>
      <c r="C44" s="31">
        <v>13523</v>
      </c>
      <c r="D44" s="31">
        <v>13660</v>
      </c>
      <c r="E44" s="31">
        <v>13182</v>
      </c>
      <c r="F44" s="31">
        <v>13599</v>
      </c>
      <c r="G44" s="29">
        <v>12436</v>
      </c>
      <c r="H44" s="29">
        <v>10225</v>
      </c>
      <c r="I44" s="29">
        <v>12380</v>
      </c>
      <c r="J44" s="29">
        <v>14373</v>
      </c>
      <c r="K44" s="29">
        <v>14377</v>
      </c>
      <c r="L44" s="31"/>
    </row>
    <row r="45" spans="1:25" ht="16.5" x14ac:dyDescent="0.35">
      <c r="A45" s="17" t="s">
        <v>130</v>
      </c>
      <c r="B45" s="31">
        <v>5800</v>
      </c>
      <c r="C45" s="31">
        <v>6000</v>
      </c>
      <c r="D45" s="31">
        <v>6400</v>
      </c>
      <c r="E45" s="31">
        <v>6500</v>
      </c>
      <c r="F45" s="31">
        <v>6800</v>
      </c>
      <c r="G45" s="29">
        <v>6900</v>
      </c>
      <c r="H45" s="29">
        <v>6500</v>
      </c>
      <c r="I45" s="29">
        <v>6800</v>
      </c>
      <c r="J45" s="29">
        <v>8300</v>
      </c>
      <c r="K45" s="29">
        <v>7400</v>
      </c>
      <c r="L45" s="31" t="s">
        <v>227</v>
      </c>
    </row>
    <row r="46" spans="1:25" x14ac:dyDescent="0.35">
      <c r="A46" s="17" t="s">
        <v>43</v>
      </c>
      <c r="B46" s="31">
        <v>11696</v>
      </c>
      <c r="C46" s="31">
        <v>11200</v>
      </c>
      <c r="D46" s="31">
        <v>12077</v>
      </c>
      <c r="E46" s="31">
        <v>11103</v>
      </c>
      <c r="F46" s="31">
        <v>10941</v>
      </c>
      <c r="G46" s="29">
        <v>10633</v>
      </c>
      <c r="H46" s="29">
        <v>8805</v>
      </c>
      <c r="I46" s="29">
        <v>8276</v>
      </c>
      <c r="J46" s="29">
        <v>7541</v>
      </c>
      <c r="K46" s="29">
        <v>7594</v>
      </c>
      <c r="L46" s="31">
        <v>7796</v>
      </c>
    </row>
    <row r="47" spans="1:25" x14ac:dyDescent="0.35">
      <c r="A47" s="17" t="s">
        <v>131</v>
      </c>
      <c r="B47" s="31">
        <v>2263</v>
      </c>
      <c r="C47" s="31"/>
      <c r="D47" s="31"/>
      <c r="E47" s="31"/>
      <c r="F47" s="31"/>
      <c r="G47" s="29"/>
      <c r="H47" s="29"/>
      <c r="I47" s="29"/>
      <c r="J47" s="29"/>
      <c r="K47" s="29"/>
      <c r="L47" s="31"/>
    </row>
    <row r="48" spans="1:25" ht="16.5" x14ac:dyDescent="0.35">
      <c r="A48" s="17" t="s">
        <v>146</v>
      </c>
      <c r="B48" s="31">
        <v>2010</v>
      </c>
      <c r="C48" s="31">
        <v>2148</v>
      </c>
      <c r="D48" s="31">
        <v>1999</v>
      </c>
      <c r="E48" s="31">
        <v>2117</v>
      </c>
      <c r="F48" s="31">
        <v>2195</v>
      </c>
      <c r="G48" s="29">
        <v>2383</v>
      </c>
      <c r="H48" s="29">
        <v>1877</v>
      </c>
      <c r="I48" s="29">
        <v>2161</v>
      </c>
      <c r="J48" s="29">
        <v>2302</v>
      </c>
      <c r="K48" s="31">
        <v>2500</v>
      </c>
      <c r="L48" s="31" t="s">
        <v>228</v>
      </c>
    </row>
    <row r="49" spans="1:12" x14ac:dyDescent="0.35">
      <c r="A49" s="17" t="s">
        <v>132</v>
      </c>
      <c r="B49" s="31">
        <v>2055</v>
      </c>
      <c r="C49" s="31">
        <v>2171</v>
      </c>
      <c r="D49" s="31">
        <v>2199</v>
      </c>
      <c r="E49" s="31">
        <v>2301</v>
      </c>
      <c r="F49" s="68">
        <v>2276</v>
      </c>
      <c r="G49" s="68">
        <v>2281</v>
      </c>
      <c r="H49" s="69">
        <v>2201</v>
      </c>
      <c r="I49" s="68">
        <v>2287</v>
      </c>
      <c r="J49" s="68">
        <v>2392</v>
      </c>
      <c r="K49" s="70">
        <v>2467</v>
      </c>
      <c r="L49" s="70"/>
    </row>
    <row r="50" spans="1:12" ht="16.5" x14ac:dyDescent="0.35">
      <c r="A50" s="17" t="s">
        <v>47</v>
      </c>
      <c r="B50" s="31">
        <v>8122</v>
      </c>
      <c r="C50" s="31">
        <v>9057</v>
      </c>
      <c r="D50" s="31">
        <v>8285</v>
      </c>
      <c r="E50" s="31">
        <v>8181</v>
      </c>
      <c r="F50" s="31">
        <v>8144</v>
      </c>
      <c r="G50" s="29">
        <v>8125</v>
      </c>
      <c r="H50" s="29">
        <v>5491</v>
      </c>
      <c r="I50" s="29">
        <v>3796</v>
      </c>
      <c r="J50" s="29">
        <v>3690</v>
      </c>
      <c r="K50" s="29">
        <v>3539</v>
      </c>
      <c r="L50" s="31" t="s">
        <v>229</v>
      </c>
    </row>
    <row r="51" spans="1:12" x14ac:dyDescent="0.35">
      <c r="A51" s="17" t="s">
        <v>133</v>
      </c>
      <c r="B51" s="31"/>
      <c r="C51" s="31"/>
      <c r="D51" s="31"/>
      <c r="E51" s="31"/>
      <c r="F51" s="31"/>
      <c r="G51" s="29"/>
      <c r="H51" s="29"/>
      <c r="I51" s="29"/>
      <c r="J51" s="29"/>
      <c r="K51" s="29"/>
      <c r="L51" s="31"/>
    </row>
    <row r="52" spans="1:12" x14ac:dyDescent="0.35">
      <c r="A52" s="17" t="s">
        <v>55</v>
      </c>
      <c r="B52" s="31">
        <v>4810</v>
      </c>
      <c r="C52" s="31">
        <v>3818</v>
      </c>
      <c r="D52" s="31">
        <v>4074</v>
      </c>
      <c r="E52" s="31">
        <v>3988</v>
      </c>
      <c r="F52" s="31">
        <v>3606</v>
      </c>
      <c r="G52" s="29">
        <v>3503</v>
      </c>
      <c r="H52" s="29">
        <v>3098</v>
      </c>
      <c r="I52" s="29">
        <v>3784</v>
      </c>
      <c r="J52" s="29">
        <v>4718</v>
      </c>
      <c r="K52" s="29">
        <v>4575</v>
      </c>
      <c r="L52" s="31">
        <v>4905</v>
      </c>
    </row>
    <row r="53" spans="1:12" x14ac:dyDescent="0.35">
      <c r="A53" s="17" t="s">
        <v>134</v>
      </c>
      <c r="B53" s="31">
        <v>1147</v>
      </c>
      <c r="C53" s="31">
        <v>777</v>
      </c>
      <c r="D53" s="31">
        <v>878</v>
      </c>
      <c r="E53" s="31">
        <v>835</v>
      </c>
      <c r="F53" s="31">
        <v>742</v>
      </c>
      <c r="G53" s="29">
        <v>704</v>
      </c>
      <c r="H53" s="29">
        <v>601</v>
      </c>
      <c r="I53" s="29">
        <v>904</v>
      </c>
      <c r="J53" s="29">
        <v>1230</v>
      </c>
      <c r="K53" s="29">
        <v>1162</v>
      </c>
      <c r="L53" s="31">
        <v>1321</v>
      </c>
    </row>
    <row r="54" spans="1:12" x14ac:dyDescent="0.35">
      <c r="A54" s="17" t="s">
        <v>51</v>
      </c>
      <c r="B54" s="31">
        <v>826</v>
      </c>
      <c r="C54" s="31">
        <v>937</v>
      </c>
      <c r="D54" s="31">
        <v>855</v>
      </c>
      <c r="E54" s="31">
        <v>874</v>
      </c>
      <c r="F54" s="31">
        <v>825</v>
      </c>
      <c r="G54" s="29">
        <v>821</v>
      </c>
      <c r="H54" s="29">
        <v>691</v>
      </c>
      <c r="I54" s="29">
        <v>795</v>
      </c>
      <c r="J54" s="29">
        <v>873</v>
      </c>
      <c r="K54" s="29">
        <v>848</v>
      </c>
      <c r="L54" s="31">
        <v>953</v>
      </c>
    </row>
    <row r="55" spans="1:12" x14ac:dyDescent="0.35">
      <c r="A55" s="17" t="s">
        <v>135</v>
      </c>
      <c r="B55" s="31">
        <v>213</v>
      </c>
      <c r="C55" s="31"/>
      <c r="D55" s="31"/>
      <c r="E55" s="31"/>
      <c r="F55" s="31"/>
      <c r="G55" s="29"/>
      <c r="H55" s="29"/>
      <c r="I55" s="29"/>
      <c r="J55" s="29"/>
      <c r="K55" s="29"/>
      <c r="L55" s="31"/>
    </row>
    <row r="56" spans="1:12" x14ac:dyDescent="0.35">
      <c r="A56" s="17" t="s">
        <v>49</v>
      </c>
      <c r="B56" s="31">
        <v>1098</v>
      </c>
      <c r="C56" s="31">
        <v>1121</v>
      </c>
      <c r="D56" s="31">
        <v>1057</v>
      </c>
      <c r="E56" s="31">
        <v>1127</v>
      </c>
      <c r="F56" s="31">
        <v>1272</v>
      </c>
      <c r="G56" s="29">
        <v>1050</v>
      </c>
      <c r="H56" s="29">
        <v>894</v>
      </c>
      <c r="I56" s="29">
        <v>854</v>
      </c>
      <c r="J56" s="29">
        <v>866</v>
      </c>
      <c r="K56" s="29">
        <v>894</v>
      </c>
      <c r="L56" s="31">
        <v>814</v>
      </c>
    </row>
    <row r="57" spans="1:12" x14ac:dyDescent="0.35">
      <c r="A57" s="17" t="s">
        <v>136</v>
      </c>
      <c r="B57" s="31"/>
      <c r="C57" s="31"/>
      <c r="D57" s="31"/>
      <c r="E57" s="31"/>
      <c r="F57" s="31"/>
      <c r="G57" s="29"/>
      <c r="H57" s="29"/>
      <c r="I57" s="29"/>
      <c r="J57" s="29"/>
      <c r="K57" s="29"/>
      <c r="L57" s="31"/>
    </row>
    <row r="58" spans="1:12" x14ac:dyDescent="0.35">
      <c r="A58" s="17" t="s">
        <v>97</v>
      </c>
      <c r="B58" s="31"/>
      <c r="C58" s="31"/>
      <c r="D58" s="31"/>
      <c r="E58" s="31"/>
      <c r="F58" s="31"/>
      <c r="G58" s="29"/>
      <c r="H58" s="29"/>
      <c r="I58" s="29"/>
      <c r="J58" s="29"/>
      <c r="K58" s="29"/>
      <c r="L58" s="31"/>
    </row>
    <row r="59" spans="1:12" x14ac:dyDescent="0.35">
      <c r="A59" s="17" t="s">
        <v>137</v>
      </c>
      <c r="B59" s="31">
        <v>5740</v>
      </c>
      <c r="C59" s="31">
        <v>6092</v>
      </c>
      <c r="D59" s="31">
        <v>6549</v>
      </c>
      <c r="E59" s="31">
        <v>6328</v>
      </c>
      <c r="F59" s="31">
        <v>6363</v>
      </c>
      <c r="G59" s="29">
        <v>6436</v>
      </c>
      <c r="H59" s="29"/>
      <c r="I59" s="29"/>
      <c r="J59" s="29"/>
      <c r="K59" s="29"/>
      <c r="L59" s="31"/>
    </row>
    <row r="60" spans="1:12" x14ac:dyDescent="0.35">
      <c r="A60" s="17" t="s">
        <v>59</v>
      </c>
      <c r="B60" s="31">
        <v>32702.233400000001</v>
      </c>
      <c r="C60" s="31">
        <v>31348.759900000001</v>
      </c>
      <c r="D60" s="31">
        <v>30179.275669999901</v>
      </c>
      <c r="E60" s="31">
        <v>29109.834269999999</v>
      </c>
      <c r="F60" s="31">
        <v>29573.185069999901</v>
      </c>
      <c r="G60" s="31">
        <v>28647.88521</v>
      </c>
      <c r="H60" s="31">
        <v>22327.1010299999</v>
      </c>
      <c r="I60" s="31">
        <v>25457.896319999902</v>
      </c>
      <c r="J60" s="31">
        <v>27921.109270000001</v>
      </c>
      <c r="K60" s="31">
        <v>28031.165669999998</v>
      </c>
      <c r="L60" s="31">
        <v>27904</v>
      </c>
    </row>
    <row r="61" spans="1:12" x14ac:dyDescent="0.35">
      <c r="A61" s="17" t="s">
        <v>138</v>
      </c>
      <c r="B61" s="31">
        <v>5666</v>
      </c>
      <c r="C61" s="31">
        <v>6012</v>
      </c>
      <c r="D61" s="31">
        <v>6481</v>
      </c>
      <c r="E61" s="31">
        <v>6237</v>
      </c>
      <c r="F61" s="31">
        <v>6277</v>
      </c>
      <c r="G61" s="29">
        <v>6342</v>
      </c>
      <c r="H61" s="29">
        <v>5349</v>
      </c>
      <c r="I61" s="29"/>
      <c r="J61" s="29" t="s">
        <v>139</v>
      </c>
      <c r="K61" s="29"/>
      <c r="L61" s="31"/>
    </row>
    <row r="62" spans="1:12" x14ac:dyDescent="0.35">
      <c r="A62" s="17" t="s">
        <v>106</v>
      </c>
      <c r="B62" s="31">
        <v>4043</v>
      </c>
      <c r="C62" s="31">
        <v>3830</v>
      </c>
      <c r="D62" s="31">
        <v>3785</v>
      </c>
      <c r="E62" s="31">
        <v>3654</v>
      </c>
      <c r="F62" s="31">
        <v>3873</v>
      </c>
      <c r="G62" s="29">
        <v>3639</v>
      </c>
      <c r="H62" s="29">
        <v>3793</v>
      </c>
      <c r="I62" s="29">
        <v>3933</v>
      </c>
      <c r="J62" s="29">
        <v>4002</v>
      </c>
      <c r="K62" s="29">
        <v>4096</v>
      </c>
      <c r="L62" s="29">
        <v>3792</v>
      </c>
    </row>
    <row r="63" spans="1:12" x14ac:dyDescent="0.35">
      <c r="A63" s="17" t="s">
        <v>140</v>
      </c>
      <c r="B63" s="31">
        <v>2899</v>
      </c>
      <c r="C63" s="31">
        <v>2887</v>
      </c>
      <c r="D63" s="31">
        <v>2929</v>
      </c>
      <c r="E63" s="31">
        <v>3127</v>
      </c>
      <c r="F63" s="31">
        <v>3732</v>
      </c>
      <c r="G63" s="29">
        <v>3086</v>
      </c>
      <c r="H63" s="29">
        <v>3207</v>
      </c>
      <c r="I63" s="29">
        <v>3385</v>
      </c>
      <c r="J63" s="29">
        <v>3760</v>
      </c>
      <c r="K63" s="29"/>
      <c r="L63" s="31"/>
    </row>
    <row r="64" spans="1:12" x14ac:dyDescent="0.35">
      <c r="A64" s="17" t="s">
        <v>199</v>
      </c>
      <c r="B64" s="31"/>
      <c r="C64" s="31"/>
      <c r="D64" s="31"/>
      <c r="E64" s="31"/>
      <c r="F64" s="31"/>
      <c r="G64" s="29"/>
      <c r="H64" s="29"/>
      <c r="I64" s="29"/>
      <c r="J64" s="29"/>
      <c r="K64" s="29"/>
      <c r="L64" s="31"/>
    </row>
    <row r="65" spans="1:12" x14ac:dyDescent="0.35">
      <c r="A65" s="17" t="s">
        <v>141</v>
      </c>
      <c r="B65" s="31">
        <v>2031</v>
      </c>
      <c r="C65" s="31">
        <v>2190</v>
      </c>
      <c r="D65" s="31">
        <v>2474</v>
      </c>
      <c r="E65" s="31">
        <v>2367</v>
      </c>
      <c r="F65" s="31">
        <v>2182</v>
      </c>
      <c r="G65" s="29">
        <v>2411</v>
      </c>
      <c r="H65" s="29">
        <v>2061</v>
      </c>
      <c r="I65" s="29">
        <v>2446</v>
      </c>
      <c r="J65" s="29">
        <v>2597</v>
      </c>
      <c r="K65" s="29">
        <v>2626</v>
      </c>
      <c r="L65" s="31">
        <v>2723</v>
      </c>
    </row>
    <row r="66" spans="1:12" x14ac:dyDescent="0.35">
      <c r="A66" s="17" t="s">
        <v>63</v>
      </c>
      <c r="B66" s="31">
        <v>683</v>
      </c>
      <c r="C66" s="31">
        <v>693</v>
      </c>
      <c r="D66" s="31">
        <v>656</v>
      </c>
      <c r="E66" s="31">
        <v>665</v>
      </c>
      <c r="F66" s="31">
        <v>602</v>
      </c>
      <c r="G66" s="29">
        <v>565</v>
      </c>
      <c r="H66" s="29">
        <v>627</v>
      </c>
      <c r="I66" s="29">
        <v>569</v>
      </c>
      <c r="J66" s="29">
        <v>578</v>
      </c>
      <c r="K66" s="29">
        <v>568</v>
      </c>
      <c r="L66" s="31">
        <v>555</v>
      </c>
    </row>
    <row r="67" spans="1:12" x14ac:dyDescent="0.35">
      <c r="A67" s="17" t="s">
        <v>142</v>
      </c>
      <c r="B67" s="31"/>
      <c r="C67" s="31"/>
      <c r="D67" s="31"/>
      <c r="E67" s="31"/>
      <c r="F67" s="31"/>
      <c r="G67" s="29"/>
      <c r="H67" s="29"/>
      <c r="I67" s="29"/>
      <c r="J67" s="29"/>
      <c r="K67" s="29"/>
      <c r="L67" s="31"/>
    </row>
    <row r="68" spans="1:12" x14ac:dyDescent="0.35">
      <c r="A68" s="17" t="s">
        <v>65</v>
      </c>
      <c r="B68" s="31">
        <v>3275</v>
      </c>
      <c r="C68" s="31">
        <v>3448</v>
      </c>
      <c r="D68" s="31">
        <v>3362</v>
      </c>
      <c r="E68" s="31">
        <v>3514</v>
      </c>
      <c r="F68" s="31">
        <v>3338</v>
      </c>
      <c r="G68" s="29">
        <v>3322</v>
      </c>
      <c r="H68" s="29">
        <v>2953</v>
      </c>
      <c r="I68" s="29">
        <v>3347</v>
      </c>
      <c r="J68" s="29">
        <v>3302</v>
      </c>
      <c r="K68" s="29">
        <v>3398</v>
      </c>
      <c r="L68" s="31">
        <v>3707</v>
      </c>
    </row>
    <row r="69" spans="1:12" x14ac:dyDescent="0.35">
      <c r="A69" s="17" t="s">
        <v>143</v>
      </c>
      <c r="B69" s="27"/>
      <c r="C69" s="27"/>
      <c r="D69" s="27"/>
      <c r="E69" s="27"/>
      <c r="F69" s="27"/>
      <c r="G69" s="28"/>
      <c r="H69" s="28"/>
      <c r="I69" s="29"/>
      <c r="J69" s="28"/>
      <c r="K69" s="28"/>
      <c r="L69" s="30"/>
    </row>
    <row r="70" spans="1:12" x14ac:dyDescent="0.35">
      <c r="B70" s="36"/>
      <c r="C70" s="36"/>
      <c r="D70" s="36"/>
      <c r="E70" s="36"/>
      <c r="F70" s="36"/>
      <c r="G70" s="36"/>
      <c r="H70" s="36"/>
      <c r="I70" s="36"/>
      <c r="J70" s="36"/>
      <c r="K70" s="36"/>
      <c r="L70" s="36"/>
    </row>
    <row r="71" spans="1:12" x14ac:dyDescent="0.35">
      <c r="A71" s="34" t="s">
        <v>201</v>
      </c>
      <c r="B71" s="37">
        <v>165000</v>
      </c>
      <c r="C71" s="37">
        <v>164671</v>
      </c>
      <c r="D71" s="37">
        <v>167755</v>
      </c>
      <c r="E71" s="37">
        <v>164769</v>
      </c>
      <c r="F71" s="37">
        <v>166174</v>
      </c>
      <c r="G71" s="37">
        <v>160530</v>
      </c>
      <c r="H71" s="37">
        <v>138034</v>
      </c>
      <c r="I71" s="37">
        <v>142108</v>
      </c>
      <c r="J71" s="37">
        <v>150174</v>
      </c>
      <c r="K71" s="37">
        <v>145119</v>
      </c>
      <c r="L71" s="37">
        <v>142361</v>
      </c>
    </row>
    <row r="73" spans="1:12" x14ac:dyDescent="0.35">
      <c r="A73" t="s">
        <v>202</v>
      </c>
    </row>
    <row r="74" spans="1:12" ht="16.5" x14ac:dyDescent="0.35">
      <c r="A74" t="s">
        <v>230</v>
      </c>
    </row>
    <row r="75" spans="1:12" ht="16.5" x14ac:dyDescent="0.35">
      <c r="A75" t="s">
        <v>233</v>
      </c>
    </row>
    <row r="76" spans="1:12" ht="16.5" x14ac:dyDescent="0.35">
      <c r="A76" t="s">
        <v>267</v>
      </c>
    </row>
  </sheetData>
  <sortState xmlns:xlrd2="http://schemas.microsoft.com/office/spreadsheetml/2017/richdata2" ref="R4:T32">
    <sortCondition ref="S4:S32"/>
  </sortState>
  <mergeCells count="4">
    <mergeCell ref="S38:T38"/>
    <mergeCell ref="S39:T39"/>
    <mergeCell ref="S2:T3"/>
    <mergeCell ref="W2:Y2"/>
  </mergeCells>
  <conditionalFormatting sqref="B4:L69">
    <cfRule type="expression" dxfId="8" priority="2">
      <formula>ROW()=ODD(ROW())</formula>
    </cfRule>
  </conditionalFormatting>
  <conditionalFormatting sqref="O34">
    <cfRule type="expression" dxfId="7" priority="14">
      <formula>ROW()=EVEN(ROW())</formula>
    </cfRule>
  </conditionalFormatting>
  <conditionalFormatting sqref="O4:P32">
    <cfRule type="expression" dxfId="6" priority="4">
      <formula>ROW()=ODD(ROW())</formula>
    </cfRule>
  </conditionalFormatting>
  <conditionalFormatting sqref="S36">
    <cfRule type="expression" dxfId="5" priority="1">
      <formula>ROW()=EVEN(ROW())</formula>
    </cfRule>
  </conditionalFormatting>
  <conditionalFormatting sqref="S38:S39 B71:L71">
    <cfRule type="expression" dxfId="4" priority="16">
      <formula>ROW()=ODD(ROW())</formula>
    </cfRule>
  </conditionalFormatting>
  <conditionalFormatting sqref="S4:T33">
    <cfRule type="expression" dxfId="3" priority="3">
      <formula>ROW()=ODD(ROW())</formula>
    </cfRule>
  </conditionalFormatting>
  <conditionalFormatting sqref="W4:Y35">
    <cfRule type="expression" dxfId="2" priority="7">
      <formula>ROW()=ODD(ROW())</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4"/>
  <sheetViews>
    <sheetView topLeftCell="A22" zoomScaleNormal="100" workbookViewId="0">
      <selection activeCell="B13" sqref="B13"/>
    </sheetView>
  </sheetViews>
  <sheetFormatPr defaultRowHeight="14.5" x14ac:dyDescent="0.35"/>
  <cols>
    <col min="2" max="2" width="136.1796875" customWidth="1"/>
  </cols>
  <sheetData>
    <row r="1" spans="1:2" x14ac:dyDescent="0.35">
      <c r="A1" t="s">
        <v>153</v>
      </c>
    </row>
    <row r="3" spans="1:2" ht="29" x14ac:dyDescent="0.35">
      <c r="A3" s="32" t="s">
        <v>3</v>
      </c>
      <c r="B3" s="42" t="s">
        <v>190</v>
      </c>
    </row>
    <row r="4" spans="1:2" ht="29" x14ac:dyDescent="0.35">
      <c r="A4" s="32" t="s">
        <v>5</v>
      </c>
      <c r="B4" s="42" t="s">
        <v>154</v>
      </c>
    </row>
    <row r="5" spans="1:2" ht="43.5" x14ac:dyDescent="0.35">
      <c r="A5" s="32" t="s">
        <v>7</v>
      </c>
      <c r="B5" s="43" t="s">
        <v>155</v>
      </c>
    </row>
    <row r="6" spans="1:2" x14ac:dyDescent="0.35">
      <c r="A6" s="44" t="s">
        <v>11</v>
      </c>
      <c r="B6" s="42" t="s">
        <v>235</v>
      </c>
    </row>
    <row r="7" spans="1:2" x14ac:dyDescent="0.35">
      <c r="A7" s="32" t="s">
        <v>13</v>
      </c>
      <c r="B7" s="45" t="s">
        <v>156</v>
      </c>
    </row>
    <row r="8" spans="1:2" x14ac:dyDescent="0.35">
      <c r="A8" s="32" t="s">
        <v>23</v>
      </c>
      <c r="B8" s="42" t="s">
        <v>157</v>
      </c>
    </row>
    <row r="9" spans="1:2" x14ac:dyDescent="0.35">
      <c r="A9" s="32" t="s">
        <v>15</v>
      </c>
      <c r="B9" s="42" t="s">
        <v>158</v>
      </c>
    </row>
    <row r="10" spans="1:2" x14ac:dyDescent="0.35">
      <c r="A10" s="32" t="s">
        <v>17</v>
      </c>
      <c r="B10" s="45" t="s">
        <v>159</v>
      </c>
    </row>
    <row r="11" spans="1:2" x14ac:dyDescent="0.35">
      <c r="A11" s="32" t="s">
        <v>53</v>
      </c>
      <c r="B11" s="42" t="s">
        <v>157</v>
      </c>
    </row>
    <row r="12" spans="1:2" ht="43.5" x14ac:dyDescent="0.35">
      <c r="A12" s="32" t="s">
        <v>19</v>
      </c>
      <c r="B12" s="46" t="s">
        <v>160</v>
      </c>
    </row>
    <row r="13" spans="1:2" ht="72.5" x14ac:dyDescent="0.35">
      <c r="A13" s="32" t="s">
        <v>21</v>
      </c>
      <c r="B13" s="46" t="s">
        <v>259</v>
      </c>
    </row>
    <row r="14" spans="1:2" ht="29" x14ac:dyDescent="0.35">
      <c r="A14" s="32" t="s">
        <v>25</v>
      </c>
      <c r="B14" s="47" t="s">
        <v>161</v>
      </c>
    </row>
    <row r="15" spans="1:2" ht="29" x14ac:dyDescent="0.35">
      <c r="A15" s="48" t="s">
        <v>9</v>
      </c>
      <c r="B15" s="42" t="s">
        <v>162</v>
      </c>
    </row>
    <row r="16" spans="1:2" ht="29" x14ac:dyDescent="0.35">
      <c r="A16" s="32" t="s">
        <v>27</v>
      </c>
      <c r="B16" s="43" t="s">
        <v>163</v>
      </c>
    </row>
    <row r="17" spans="1:2" ht="29" x14ac:dyDescent="0.35">
      <c r="A17" s="32" t="s">
        <v>29</v>
      </c>
      <c r="B17" s="42" t="s">
        <v>164</v>
      </c>
    </row>
    <row r="18" spans="1:2" ht="29" x14ac:dyDescent="0.35">
      <c r="A18" s="32" t="s">
        <v>31</v>
      </c>
      <c r="B18" s="42" t="s">
        <v>165</v>
      </c>
    </row>
    <row r="19" spans="1:2" x14ac:dyDescent="0.35">
      <c r="A19" s="32" t="s">
        <v>37</v>
      </c>
      <c r="B19" s="50" t="s">
        <v>236</v>
      </c>
    </row>
    <row r="20" spans="1:2" x14ac:dyDescent="0.35">
      <c r="A20" s="32" t="s">
        <v>33</v>
      </c>
      <c r="B20" s="42" t="s">
        <v>207</v>
      </c>
    </row>
    <row r="21" spans="1:2" ht="188.5" x14ac:dyDescent="0.35">
      <c r="A21" s="32" t="s">
        <v>35</v>
      </c>
      <c r="B21" s="42" t="s">
        <v>240</v>
      </c>
    </row>
    <row r="22" spans="1:2" ht="29" x14ac:dyDescent="0.35">
      <c r="A22" s="32" t="s">
        <v>39</v>
      </c>
      <c r="B22" s="50" t="s">
        <v>249</v>
      </c>
    </row>
    <row r="23" spans="1:2" ht="58" x14ac:dyDescent="0.35">
      <c r="A23" s="32" t="s">
        <v>41</v>
      </c>
      <c r="B23" s="50" t="s">
        <v>241</v>
      </c>
    </row>
    <row r="24" spans="1:2" ht="58" x14ac:dyDescent="0.35">
      <c r="A24" s="32" t="s">
        <v>43</v>
      </c>
      <c r="B24" s="42" t="s">
        <v>166</v>
      </c>
    </row>
    <row r="25" spans="1:2" x14ac:dyDescent="0.35">
      <c r="A25" s="32" t="s">
        <v>45</v>
      </c>
      <c r="B25" s="42" t="s">
        <v>237</v>
      </c>
    </row>
    <row r="26" spans="1:2" x14ac:dyDescent="0.35">
      <c r="A26" s="32" t="s">
        <v>47</v>
      </c>
      <c r="B26" s="50" t="s">
        <v>238</v>
      </c>
    </row>
    <row r="27" spans="1:2" ht="43.5" x14ac:dyDescent="0.35">
      <c r="A27" s="32" t="s">
        <v>55</v>
      </c>
      <c r="B27" s="42" t="s">
        <v>167</v>
      </c>
    </row>
    <row r="28" spans="1:2" ht="43.5" x14ac:dyDescent="0.35">
      <c r="A28" s="32" t="s">
        <v>51</v>
      </c>
      <c r="B28" s="42" t="s">
        <v>168</v>
      </c>
    </row>
    <row r="29" spans="1:2" ht="188.5" x14ac:dyDescent="0.35">
      <c r="A29" s="32" t="s">
        <v>49</v>
      </c>
      <c r="B29" s="47" t="s">
        <v>169</v>
      </c>
    </row>
    <row r="30" spans="1:2" ht="174" x14ac:dyDescent="0.35">
      <c r="A30" s="32" t="s">
        <v>57</v>
      </c>
      <c r="B30" s="50" t="s">
        <v>239</v>
      </c>
    </row>
    <row r="31" spans="1:2" ht="72.5" x14ac:dyDescent="0.35">
      <c r="A31" s="32" t="s">
        <v>67</v>
      </c>
      <c r="B31" s="47" t="s">
        <v>250</v>
      </c>
    </row>
    <row r="32" spans="1:2" ht="72.5" x14ac:dyDescent="0.35">
      <c r="A32" s="32" t="s">
        <v>61</v>
      </c>
      <c r="B32" s="42" t="s">
        <v>251</v>
      </c>
    </row>
    <row r="33" spans="1:2" ht="29" x14ac:dyDescent="0.35">
      <c r="A33" s="32" t="s">
        <v>63</v>
      </c>
      <c r="B33" s="42" t="s">
        <v>170</v>
      </c>
    </row>
    <row r="34" spans="1:2" ht="43.5" x14ac:dyDescent="0.35">
      <c r="A34" s="32" t="s">
        <v>65</v>
      </c>
      <c r="B34" s="49" t="s">
        <v>171</v>
      </c>
    </row>
  </sheetData>
  <conditionalFormatting sqref="B3:B34">
    <cfRule type="expression" dxfId="1" priority="1">
      <formula>ROW()=EVEN(ROW())</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4"/>
  <sheetViews>
    <sheetView topLeftCell="A20" workbookViewId="0">
      <selection activeCell="B34" sqref="B34"/>
    </sheetView>
  </sheetViews>
  <sheetFormatPr defaultRowHeight="14.5" x14ac:dyDescent="0.35"/>
  <cols>
    <col min="2" max="2" width="155.1796875" style="41" customWidth="1"/>
  </cols>
  <sheetData>
    <row r="1" spans="1:2" x14ac:dyDescent="0.35">
      <c r="A1" t="s">
        <v>173</v>
      </c>
    </row>
    <row r="3" spans="1:2" ht="72.5" x14ac:dyDescent="0.35">
      <c r="A3" s="51" t="s">
        <v>3</v>
      </c>
      <c r="B3" s="52" t="s">
        <v>174</v>
      </c>
    </row>
    <row r="4" spans="1:2" ht="29" x14ac:dyDescent="0.35">
      <c r="A4" s="51" t="s">
        <v>5</v>
      </c>
      <c r="B4" s="53" t="s">
        <v>242</v>
      </c>
    </row>
    <row r="5" spans="1:2" x14ac:dyDescent="0.35">
      <c r="A5" s="51" t="s">
        <v>7</v>
      </c>
      <c r="B5" s="45" t="s">
        <v>247</v>
      </c>
    </row>
    <row r="6" spans="1:2" ht="29" x14ac:dyDescent="0.35">
      <c r="A6" s="54" t="s">
        <v>11</v>
      </c>
      <c r="B6" s="60" t="s">
        <v>252</v>
      </c>
    </row>
    <row r="7" spans="1:2" x14ac:dyDescent="0.35">
      <c r="A7" s="51" t="s">
        <v>13</v>
      </c>
      <c r="B7" s="45" t="s">
        <v>243</v>
      </c>
    </row>
    <row r="8" spans="1:2" x14ac:dyDescent="0.35">
      <c r="A8" s="51" t="s">
        <v>23</v>
      </c>
      <c r="B8" s="42" t="s">
        <v>175</v>
      </c>
    </row>
    <row r="9" spans="1:2" x14ac:dyDescent="0.35">
      <c r="A9" s="51" t="s">
        <v>15</v>
      </c>
      <c r="B9" s="45" t="s">
        <v>176</v>
      </c>
    </row>
    <row r="10" spans="1:2" ht="43.5" x14ac:dyDescent="0.35">
      <c r="A10" s="51" t="s">
        <v>17</v>
      </c>
      <c r="B10" s="42" t="s">
        <v>203</v>
      </c>
    </row>
    <row r="11" spans="1:2" x14ac:dyDescent="0.35">
      <c r="A11" s="51" t="s">
        <v>53</v>
      </c>
      <c r="B11" s="42" t="s">
        <v>177</v>
      </c>
    </row>
    <row r="12" spans="1:2" ht="43.5" x14ac:dyDescent="0.35">
      <c r="A12" s="51" t="s">
        <v>19</v>
      </c>
      <c r="B12" s="46" t="s">
        <v>178</v>
      </c>
    </row>
    <row r="13" spans="1:2" ht="58" x14ac:dyDescent="0.35">
      <c r="A13" s="51" t="s">
        <v>21</v>
      </c>
      <c r="B13" s="42" t="s">
        <v>244</v>
      </c>
    </row>
    <row r="14" spans="1:2" x14ac:dyDescent="0.35">
      <c r="A14" s="51" t="s">
        <v>25</v>
      </c>
      <c r="B14" s="45" t="s">
        <v>179</v>
      </c>
    </row>
    <row r="15" spans="1:2" x14ac:dyDescent="0.35">
      <c r="A15" s="55" t="s">
        <v>9</v>
      </c>
      <c r="B15" s="42" t="s">
        <v>180</v>
      </c>
    </row>
    <row r="16" spans="1:2" ht="43.5" x14ac:dyDescent="0.35">
      <c r="A16" s="51" t="s">
        <v>27</v>
      </c>
      <c r="B16" s="42" t="s">
        <v>181</v>
      </c>
    </row>
    <row r="17" spans="1:2" ht="87" x14ac:dyDescent="0.35">
      <c r="A17" s="51" t="s">
        <v>29</v>
      </c>
      <c r="B17" s="56" t="s">
        <v>248</v>
      </c>
    </row>
    <row r="18" spans="1:2" ht="43.5" x14ac:dyDescent="0.35">
      <c r="A18" s="51" t="s">
        <v>31</v>
      </c>
      <c r="B18" s="47" t="s">
        <v>182</v>
      </c>
    </row>
    <row r="19" spans="1:2" x14ac:dyDescent="0.35">
      <c r="A19" s="51" t="s">
        <v>37</v>
      </c>
      <c r="B19" s="47" t="s">
        <v>183</v>
      </c>
    </row>
    <row r="20" spans="1:2" x14ac:dyDescent="0.35">
      <c r="A20" s="51" t="s">
        <v>33</v>
      </c>
      <c r="B20" s="57" t="s">
        <v>204</v>
      </c>
    </row>
    <row r="21" spans="1:2" ht="72.5" x14ac:dyDescent="0.35">
      <c r="A21" s="51" t="s">
        <v>35</v>
      </c>
      <c r="B21" s="42" t="s">
        <v>253</v>
      </c>
    </row>
    <row r="22" spans="1:2" ht="43.5" x14ac:dyDescent="0.35">
      <c r="A22" s="51" t="s">
        <v>39</v>
      </c>
      <c r="B22" s="47" t="s">
        <v>254</v>
      </c>
    </row>
    <row r="23" spans="1:2" ht="29" x14ac:dyDescent="0.35">
      <c r="A23" s="51" t="s">
        <v>41</v>
      </c>
      <c r="B23" s="47" t="s">
        <v>205</v>
      </c>
    </row>
    <row r="24" spans="1:2" ht="58" x14ac:dyDescent="0.35">
      <c r="A24" s="58" t="s">
        <v>43</v>
      </c>
      <c r="B24" s="46" t="s">
        <v>184</v>
      </c>
    </row>
    <row r="25" spans="1:2" ht="87" x14ac:dyDescent="0.35">
      <c r="A25" s="51" t="s">
        <v>45</v>
      </c>
      <c r="B25" s="42" t="s">
        <v>245</v>
      </c>
    </row>
    <row r="26" spans="1:2" x14ac:dyDescent="0.35">
      <c r="A26" s="51" t="s">
        <v>47</v>
      </c>
      <c r="B26" s="59" t="s">
        <v>172</v>
      </c>
    </row>
    <row r="27" spans="1:2" x14ac:dyDescent="0.35">
      <c r="A27" s="51" t="s">
        <v>55</v>
      </c>
      <c r="B27" s="45" t="s">
        <v>185</v>
      </c>
    </row>
    <row r="28" spans="1:2" x14ac:dyDescent="0.35">
      <c r="A28" s="51" t="s">
        <v>51</v>
      </c>
      <c r="B28" s="42" t="s">
        <v>186</v>
      </c>
    </row>
    <row r="29" spans="1:2" x14ac:dyDescent="0.35">
      <c r="A29" s="51" t="s">
        <v>49</v>
      </c>
      <c r="B29" s="45" t="s">
        <v>187</v>
      </c>
    </row>
    <row r="30" spans="1:2" ht="29" x14ac:dyDescent="0.35">
      <c r="A30" s="51" t="s">
        <v>57</v>
      </c>
      <c r="B30" s="42" t="s">
        <v>246</v>
      </c>
    </row>
    <row r="31" spans="1:2" x14ac:dyDescent="0.35">
      <c r="A31" s="51" t="s">
        <v>67</v>
      </c>
      <c r="B31" s="47" t="s">
        <v>188</v>
      </c>
    </row>
    <row r="32" spans="1:2" ht="29" x14ac:dyDescent="0.35">
      <c r="A32" s="51" t="s">
        <v>61</v>
      </c>
      <c r="B32" s="42" t="s">
        <v>255</v>
      </c>
    </row>
    <row r="33" spans="1:2" x14ac:dyDescent="0.35">
      <c r="A33" s="51" t="s">
        <v>63</v>
      </c>
      <c r="B33" s="45" t="s">
        <v>189</v>
      </c>
    </row>
    <row r="34" spans="1:2" ht="43.5" x14ac:dyDescent="0.35">
      <c r="A34" s="51" t="s">
        <v>65</v>
      </c>
      <c r="B34" s="42" t="s">
        <v>206</v>
      </c>
    </row>
  </sheetData>
  <conditionalFormatting sqref="B3:B34">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Country ISO codes</vt:lpstr>
      <vt:lpstr>Table 1</vt:lpstr>
      <vt:lpstr>Table 2</vt:lpstr>
      <vt:lpstr>Table 3</vt:lpstr>
      <vt:lpstr>Table 4</vt:lpstr>
      <vt:lpstr>Table 5</vt:lpstr>
      <vt:lpstr>Table 6</vt:lpstr>
      <vt:lpstr>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 Meinero</cp:lastModifiedBy>
  <dcterms:created xsi:type="dcterms:W3CDTF">2023-05-25T10:34:42Z</dcterms:created>
  <dcterms:modified xsi:type="dcterms:W3CDTF">2025-06-18T08:31:06Z</dcterms:modified>
</cp:coreProperties>
</file>