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PIN\Annual report\2022\Design\"/>
    </mc:Choice>
  </mc:AlternateContent>
  <bookViews>
    <workbookView xWindow="0" yWindow="0" windowWidth="19200" windowHeight="6060" activeTab="3"/>
  </bookViews>
  <sheets>
    <sheet name="Country ISO codes" sheetId="1" r:id="rId1"/>
    <sheet name="Table 1" sheetId="2" r:id="rId2"/>
    <sheet name="Table 2" sheetId="3" r:id="rId3"/>
    <sheet name="Table 3" sheetId="4" r:id="rId4"/>
    <sheet name="Table 4" sheetId="5" r:id="rId5"/>
    <sheet name="Table 5" sheetId="6" r:id="rId6"/>
    <sheet name="Table 6"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2" l="1"/>
  <c r="K37" i="2"/>
  <c r="J37" i="2"/>
  <c r="I37" i="2"/>
  <c r="H37" i="2"/>
  <c r="G37" i="2"/>
  <c r="F37" i="2"/>
  <c r="E37" i="2"/>
  <c r="D37" i="2"/>
  <c r="C37" i="2"/>
  <c r="B37" i="2"/>
</calcChain>
</file>

<file path=xl/sharedStrings.xml><?xml version="1.0" encoding="utf-8"?>
<sst xmlns="http://schemas.openxmlformats.org/spreadsheetml/2006/main" count="720" uniqueCount="272">
  <si>
    <t>Country</t>
  </si>
  <si>
    <t>ISO Code</t>
  </si>
  <si>
    <t>Austria</t>
  </si>
  <si>
    <t>AT</t>
  </si>
  <si>
    <t>Belgium</t>
  </si>
  <si>
    <t>BE</t>
  </si>
  <si>
    <t>Bulgaria</t>
  </si>
  <si>
    <t>BG</t>
  </si>
  <si>
    <t>Croatia</t>
  </si>
  <si>
    <t>HR</t>
  </si>
  <si>
    <t>Cyprus</t>
  </si>
  <si>
    <t>CY</t>
  </si>
  <si>
    <t>Czechia</t>
  </si>
  <si>
    <t>CZ</t>
  </si>
  <si>
    <t>Denmark</t>
  </si>
  <si>
    <t>DK</t>
  </si>
  <si>
    <t>Estonia</t>
  </si>
  <si>
    <t>EE</t>
  </si>
  <si>
    <t>Finland</t>
  </si>
  <si>
    <t>FI</t>
  </si>
  <si>
    <t>France</t>
  </si>
  <si>
    <t>FR</t>
  </si>
  <si>
    <t>Germany</t>
  </si>
  <si>
    <t>DE</t>
  </si>
  <si>
    <t>Greece</t>
  </si>
  <si>
    <t>EL</t>
  </si>
  <si>
    <t>Hungary</t>
  </si>
  <si>
    <t>HU</t>
  </si>
  <si>
    <t>Ireland</t>
  </si>
  <si>
    <t>IE</t>
  </si>
  <si>
    <t>Italy</t>
  </si>
  <si>
    <t>IT</t>
  </si>
  <si>
    <t>Latvia</t>
  </si>
  <si>
    <t>LV</t>
  </si>
  <si>
    <t>Lithuania</t>
  </si>
  <si>
    <t>LT</t>
  </si>
  <si>
    <t>Luxembourg</t>
  </si>
  <si>
    <t>LU</t>
  </si>
  <si>
    <t>Malta</t>
  </si>
  <si>
    <t>MT</t>
  </si>
  <si>
    <t>The Netherlands</t>
  </si>
  <si>
    <t>NL</t>
  </si>
  <si>
    <t>Poland</t>
  </si>
  <si>
    <t>PL</t>
  </si>
  <si>
    <t>Portugal</t>
  </si>
  <si>
    <t>PT</t>
  </si>
  <si>
    <t>Romania</t>
  </si>
  <si>
    <t>RO</t>
  </si>
  <si>
    <t>Slovakia</t>
  </si>
  <si>
    <t>SK</t>
  </si>
  <si>
    <t>Slovenia</t>
  </si>
  <si>
    <t>SI</t>
  </si>
  <si>
    <t>Spain</t>
  </si>
  <si>
    <t>ES</t>
  </si>
  <si>
    <t>Sweden</t>
  </si>
  <si>
    <t>SE</t>
  </si>
  <si>
    <t>United Kingdom</t>
  </si>
  <si>
    <t>UK</t>
  </si>
  <si>
    <t>Great Britain</t>
  </si>
  <si>
    <t>GB</t>
  </si>
  <si>
    <t>Israel</t>
  </si>
  <si>
    <t>IL</t>
  </si>
  <si>
    <t>Norway</t>
  </si>
  <si>
    <t>NO</t>
  </si>
  <si>
    <t>Serbia</t>
  </si>
  <si>
    <t>RS</t>
  </si>
  <si>
    <t>Switzerland</t>
  </si>
  <si>
    <t>CH</t>
  </si>
  <si>
    <t>2014</t>
  </si>
  <si>
    <t>2015</t>
  </si>
  <si>
    <t>2016</t>
  </si>
  <si>
    <t>2017</t>
  </si>
  <si>
    <t>2018</t>
  </si>
  <si>
    <t>2019</t>
  </si>
  <si>
    <t>2020</t>
  </si>
  <si>
    <t>2021</t>
  </si>
  <si>
    <t>BE*</t>
  </si>
  <si>
    <t>DE*</t>
  </si>
  <si>
    <t>EL*</t>
  </si>
  <si>
    <t>IE*</t>
  </si>
  <si>
    <t>PT*</t>
  </si>
  <si>
    <t>EU 27</t>
  </si>
  <si>
    <t>Source: national statistics provided by the PIN panellists for each country</t>
  </si>
  <si>
    <t>ES*</t>
  </si>
  <si>
    <t>LU*</t>
  </si>
  <si>
    <t>FR*</t>
  </si>
  <si>
    <t>LV*</t>
  </si>
  <si>
    <r>
      <t>BE</t>
    </r>
    <r>
      <rPr>
        <b/>
        <vertAlign val="superscript"/>
        <sz val="11"/>
        <rFont val="Calibri"/>
        <family val="2"/>
        <scheme val="minor"/>
      </rPr>
      <t>(1)</t>
    </r>
  </si>
  <si>
    <r>
      <t>CZ</t>
    </r>
    <r>
      <rPr>
        <b/>
        <vertAlign val="superscript"/>
        <sz val="11"/>
        <rFont val="Calibri"/>
        <family val="2"/>
        <scheme val="minor"/>
      </rPr>
      <t>(1)</t>
    </r>
  </si>
  <si>
    <r>
      <t>DE</t>
    </r>
    <r>
      <rPr>
        <b/>
        <vertAlign val="superscript"/>
        <sz val="11"/>
        <rFont val="Calibri"/>
        <family val="2"/>
        <scheme val="minor"/>
      </rPr>
      <t>(1)</t>
    </r>
  </si>
  <si>
    <r>
      <t>DK</t>
    </r>
    <r>
      <rPr>
        <b/>
        <vertAlign val="superscript"/>
        <sz val="11"/>
        <rFont val="Calibri"/>
        <family val="2"/>
        <scheme val="minor"/>
      </rPr>
      <t>(1)</t>
    </r>
  </si>
  <si>
    <r>
      <t>ES</t>
    </r>
    <r>
      <rPr>
        <b/>
        <vertAlign val="superscript"/>
        <sz val="11"/>
        <rFont val="Calibri"/>
        <family val="2"/>
        <scheme val="minor"/>
      </rPr>
      <t>(1)</t>
    </r>
  </si>
  <si>
    <r>
      <t>FI</t>
    </r>
    <r>
      <rPr>
        <b/>
        <vertAlign val="superscript"/>
        <sz val="11"/>
        <rFont val="Calibri"/>
        <family val="2"/>
        <scheme val="minor"/>
      </rPr>
      <t>(1)</t>
    </r>
  </si>
  <si>
    <r>
      <t>FR</t>
    </r>
    <r>
      <rPr>
        <b/>
        <vertAlign val="superscript"/>
        <sz val="11"/>
        <rFont val="Calibri"/>
        <family val="2"/>
        <scheme val="minor"/>
      </rPr>
      <t>(1)</t>
    </r>
  </si>
  <si>
    <r>
      <t>HU</t>
    </r>
    <r>
      <rPr>
        <b/>
        <vertAlign val="superscript"/>
        <sz val="11"/>
        <rFont val="Calibri"/>
        <family val="2"/>
        <scheme val="minor"/>
      </rPr>
      <t>(1)</t>
    </r>
  </si>
  <si>
    <r>
      <t>IE</t>
    </r>
    <r>
      <rPr>
        <b/>
        <vertAlign val="superscript"/>
        <sz val="11"/>
        <rFont val="Calibri"/>
        <family val="2"/>
        <scheme val="minor"/>
      </rPr>
      <t>(1)</t>
    </r>
  </si>
  <si>
    <r>
      <t>LU</t>
    </r>
    <r>
      <rPr>
        <b/>
        <vertAlign val="superscript"/>
        <sz val="11"/>
        <rFont val="Calibri"/>
        <family val="2"/>
        <scheme val="minor"/>
      </rPr>
      <t>(1)</t>
    </r>
  </si>
  <si>
    <r>
      <t>LV</t>
    </r>
    <r>
      <rPr>
        <b/>
        <vertAlign val="superscript"/>
        <sz val="11"/>
        <rFont val="Calibri"/>
        <family val="2"/>
        <scheme val="minor"/>
      </rPr>
      <t>(1)</t>
    </r>
  </si>
  <si>
    <r>
      <t>LT</t>
    </r>
    <r>
      <rPr>
        <b/>
        <vertAlign val="superscript"/>
        <sz val="11"/>
        <rFont val="Calibri"/>
        <family val="2"/>
        <scheme val="minor"/>
      </rPr>
      <t>(1)</t>
    </r>
  </si>
  <si>
    <r>
      <t>PT</t>
    </r>
    <r>
      <rPr>
        <b/>
        <vertAlign val="superscript"/>
        <sz val="11"/>
        <rFont val="Calibri"/>
        <family val="2"/>
        <scheme val="minor"/>
      </rPr>
      <t>(1)</t>
    </r>
  </si>
  <si>
    <r>
      <t>SE</t>
    </r>
    <r>
      <rPr>
        <b/>
        <vertAlign val="superscript"/>
        <sz val="11"/>
        <rFont val="Calibri"/>
        <family val="2"/>
        <scheme val="minor"/>
      </rPr>
      <t>(1)</t>
    </r>
  </si>
  <si>
    <r>
      <t>UK</t>
    </r>
    <r>
      <rPr>
        <b/>
        <vertAlign val="superscript"/>
        <sz val="11"/>
        <rFont val="Calibri"/>
        <family val="2"/>
        <scheme val="minor"/>
      </rPr>
      <t>(2)</t>
    </r>
  </si>
  <si>
    <r>
      <rPr>
        <vertAlign val="superscript"/>
        <sz val="11"/>
        <color theme="1"/>
        <rFont val="Calibri"/>
        <family val="2"/>
        <scheme val="minor"/>
      </rPr>
      <t>(1)</t>
    </r>
    <r>
      <rPr>
        <sz val="11"/>
        <color theme="1"/>
        <rFont val="Calibri"/>
        <family val="2"/>
        <scheme val="minor"/>
      </rPr>
      <t>provisional data</t>
    </r>
  </si>
  <si>
    <t>EU27</t>
  </si>
  <si>
    <t>2012-2021</t>
  </si>
  <si>
    <t>2011-2020</t>
  </si>
  <si>
    <t>2014-2020</t>
  </si>
  <si>
    <t>2011-2017</t>
  </si>
  <si>
    <t>2012-2020</t>
  </si>
  <si>
    <t>2013-2021</t>
  </si>
  <si>
    <t>UK*</t>
  </si>
  <si>
    <t>EU23</t>
  </si>
  <si>
    <r>
      <rPr>
        <vertAlign val="superscript"/>
        <sz val="11"/>
        <color theme="1"/>
        <rFont val="Calibri"/>
        <family val="2"/>
        <scheme val="minor"/>
      </rPr>
      <t>(3)</t>
    </r>
    <r>
      <rPr>
        <sz val="11"/>
        <color theme="1"/>
        <rFont val="Calibri"/>
        <family val="2"/>
        <scheme val="minor"/>
      </rPr>
      <t>The average annual change is based on the entire time series of all the ten annual numbers of road deaths between 2011 and 2021, and estimates the average exponential trend. For more information, read the methodological note, PIN Flash 6: https://bit.ly2LVVUtY</t>
    </r>
  </si>
  <si>
    <t>Road deaths</t>
  </si>
  <si>
    <t>Inhabitants</t>
  </si>
  <si>
    <t>Deaths per mln inhabitants</t>
  </si>
  <si>
    <t>EE*</t>
  </si>
  <si>
    <t>n/a</t>
  </si>
  <si>
    <r>
      <t>AT</t>
    </r>
    <r>
      <rPr>
        <b/>
        <vertAlign val="superscript"/>
        <sz val="11"/>
        <rFont val="Calibri"/>
        <family val="2"/>
        <scheme val="minor"/>
      </rPr>
      <t>(1)</t>
    </r>
  </si>
  <si>
    <r>
      <t>FR</t>
    </r>
    <r>
      <rPr>
        <b/>
        <vertAlign val="superscript"/>
        <sz val="11"/>
        <rFont val="Calibri"/>
        <family val="2"/>
        <scheme val="minor"/>
      </rPr>
      <t>(2)</t>
    </r>
  </si>
  <si>
    <r>
      <t>PT</t>
    </r>
    <r>
      <rPr>
        <b/>
        <vertAlign val="superscript"/>
        <sz val="11"/>
        <rFont val="Calibri"/>
        <family val="2"/>
        <scheme val="minor"/>
      </rPr>
      <t>(3)</t>
    </r>
  </si>
  <si>
    <r>
      <t>UK</t>
    </r>
    <r>
      <rPr>
        <b/>
        <vertAlign val="superscript"/>
        <sz val="11"/>
        <rFont val="Calibri"/>
        <family val="2"/>
        <scheme val="minor"/>
      </rPr>
      <t>(4)</t>
    </r>
  </si>
  <si>
    <t>Source: national road death statistics provided by the PIN panellists for each country, completed with Eurostat for population data</t>
  </si>
  <si>
    <r>
      <rPr>
        <vertAlign val="superscript"/>
        <sz val="11"/>
        <color theme="1"/>
        <rFont val="Calibri"/>
        <family val="2"/>
        <scheme val="minor"/>
      </rPr>
      <t>(1)</t>
    </r>
    <r>
      <rPr>
        <sz val="11"/>
        <color theme="1"/>
        <rFont val="Calibri"/>
        <family val="2"/>
        <scheme val="minor"/>
      </rPr>
      <t xml:space="preserve"> National provisional estimates used for 2021, as the final figures for 2021 were not yet available when this report went to print</t>
    </r>
  </si>
  <si>
    <t>Time period covered</t>
  </si>
  <si>
    <t>2018-2020</t>
  </si>
  <si>
    <t>2017-2019</t>
  </si>
  <si>
    <t>CH*</t>
  </si>
  <si>
    <t>EU19</t>
  </si>
  <si>
    <r>
      <t>CZ</t>
    </r>
    <r>
      <rPr>
        <b/>
        <vertAlign val="superscript"/>
        <sz val="11"/>
        <rFont val="Calibri"/>
        <family val="2"/>
        <scheme val="minor"/>
      </rPr>
      <t>(2)</t>
    </r>
  </si>
  <si>
    <r>
      <rPr>
        <vertAlign val="superscript"/>
        <sz val="11"/>
        <color theme="1"/>
        <rFont val="Calibri"/>
        <family val="2"/>
        <scheme val="minor"/>
      </rPr>
      <t>(1)</t>
    </r>
    <r>
      <rPr>
        <sz val="11"/>
        <color theme="1"/>
        <rFont val="Calibri"/>
        <family val="2"/>
        <scheme val="minor"/>
      </rPr>
      <t>Data provided by PIN panellists. Member States are using different methods for estimating the numbers of distance travelled</t>
    </r>
  </si>
  <si>
    <t>AT MAIS3+</t>
  </si>
  <si>
    <t>BE MAIS3+</t>
  </si>
  <si>
    <t>BG MAIS3+</t>
  </si>
  <si>
    <t>CY MAIS3+</t>
  </si>
  <si>
    <t>CZ MAIS3+</t>
  </si>
  <si>
    <t>DE MAIS3+</t>
  </si>
  <si>
    <t>DK MAIS3+</t>
  </si>
  <si>
    <t>EE MAIS3+</t>
  </si>
  <si>
    <t>ES MAIS3+</t>
  </si>
  <si>
    <t>FI MAIS3+</t>
  </si>
  <si>
    <t>FR MAIS3+</t>
  </si>
  <si>
    <t>EL MAIS3+</t>
  </si>
  <si>
    <t>HR MAIS3+</t>
  </si>
  <si>
    <t>HU MAIS3+</t>
  </si>
  <si>
    <t>IE MAIS3+</t>
  </si>
  <si>
    <t>IT MAIS 3+</t>
  </si>
  <si>
    <t>LU MAIS3+</t>
  </si>
  <si>
    <t>LV MAIS3+</t>
  </si>
  <si>
    <t>LT MAIS3+</t>
  </si>
  <si>
    <t>MT MAIS3+</t>
  </si>
  <si>
    <t>NL - MAIS3+</t>
  </si>
  <si>
    <t>PL MAIS3+</t>
  </si>
  <si>
    <t>PT MAIS3+</t>
  </si>
  <si>
    <t>RO MAIS3+</t>
  </si>
  <si>
    <t>SE MAIS3+</t>
  </si>
  <si>
    <t>SI MAIS 3+</t>
  </si>
  <si>
    <t>SK MAIS3+</t>
  </si>
  <si>
    <t>UK MAIS3+</t>
  </si>
  <si>
    <t>GB MAIS3+</t>
  </si>
  <si>
    <t>CH MAIS3+</t>
  </si>
  <si>
    <t>IL MAIS3+</t>
  </si>
  <si>
    <t>NO MAIS3+</t>
  </si>
  <si>
    <t>RS MAIS3+</t>
  </si>
  <si>
    <t>Time period</t>
  </si>
  <si>
    <t>Serious injuries (national def) per death</t>
  </si>
  <si>
    <t>MAIS3+ per death</t>
  </si>
  <si>
    <t>2015-2017</t>
  </si>
  <si>
    <t>2016-2018</t>
  </si>
  <si>
    <t>2013-2020</t>
  </si>
  <si>
    <r>
      <t>EU23</t>
    </r>
    <r>
      <rPr>
        <b/>
        <vertAlign val="superscript"/>
        <sz val="11"/>
        <rFont val="Calibri"/>
        <family val="2"/>
        <scheme val="minor"/>
      </rPr>
      <t>(1)</t>
    </r>
  </si>
  <si>
    <r>
      <t>AT</t>
    </r>
    <r>
      <rPr>
        <b/>
        <vertAlign val="superscript"/>
        <sz val="11"/>
        <rFont val="Calibri"/>
        <family val="2"/>
        <scheme val="minor"/>
      </rPr>
      <t>(2)</t>
    </r>
    <r>
      <rPr>
        <b/>
        <sz val="11"/>
        <rFont val="Calibri"/>
        <family val="2"/>
        <scheme val="minor"/>
      </rPr>
      <t>*</t>
    </r>
  </si>
  <si>
    <r>
      <rPr>
        <vertAlign val="superscript"/>
        <sz val="11"/>
        <color theme="1"/>
        <rFont val="Calibri"/>
        <family val="2"/>
        <scheme val="minor"/>
      </rPr>
      <t>(1)</t>
    </r>
    <r>
      <rPr>
        <sz val="11"/>
        <color theme="1"/>
        <rFont val="Calibri"/>
        <family val="2"/>
        <scheme val="minor"/>
      </rPr>
      <t>EU23 average for 2021 is an ETSC estimate as serious injury data in 2021 were not available in some countries</t>
    </r>
  </si>
  <si>
    <r>
      <rPr>
        <vertAlign val="superscript"/>
        <sz val="11"/>
        <color theme="1"/>
        <rFont val="Calibri"/>
        <family val="2"/>
        <scheme val="minor"/>
      </rPr>
      <t>(6)</t>
    </r>
    <r>
      <rPr>
        <sz val="11"/>
        <color theme="1"/>
        <rFont val="Calibri"/>
        <family val="2"/>
        <scheme val="minor"/>
      </rPr>
      <t xml:space="preserve"> The average annual change is based on the entire time series of all the ten annual numbers of serious injuries between 2011 and 2021, and estimates the average exponential trend. For more information, read the methodological note, PIN Flash 6: https://bit.ly/2LVVUtY</t>
    </r>
  </si>
  <si>
    <t>CY*</t>
  </si>
  <si>
    <r>
      <t>FI</t>
    </r>
    <r>
      <rPr>
        <b/>
        <vertAlign val="superscript"/>
        <sz val="11"/>
        <rFont val="Calibri"/>
        <family val="2"/>
        <scheme val="minor"/>
      </rPr>
      <t>(3)</t>
    </r>
  </si>
  <si>
    <r>
      <t>IE</t>
    </r>
    <r>
      <rPr>
        <b/>
        <vertAlign val="superscript"/>
        <sz val="11"/>
        <rFont val="Calibri"/>
        <family val="2"/>
        <scheme val="minor"/>
      </rPr>
      <t>(4)</t>
    </r>
    <r>
      <rPr>
        <b/>
        <sz val="11"/>
        <rFont val="Calibri"/>
        <family val="2"/>
        <scheme val="minor"/>
      </rPr>
      <t>*</t>
    </r>
  </si>
  <si>
    <r>
      <t>IL</t>
    </r>
    <r>
      <rPr>
        <b/>
        <vertAlign val="superscript"/>
        <sz val="11"/>
        <rFont val="Calibri"/>
        <family val="2"/>
        <scheme val="minor"/>
      </rPr>
      <t>(5)</t>
    </r>
    <r>
      <rPr>
        <b/>
        <sz val="11"/>
        <rFont val="Calibri"/>
        <family val="2"/>
        <scheme val="minor"/>
      </rPr>
      <t>*</t>
    </r>
  </si>
  <si>
    <t>*Numbers between countries are not comparable</t>
  </si>
  <si>
    <t>Whether an injury is severe or slight is determined by §84 of the Austrian criminal code. A severe injury is one that causes a health problem or occupational disability longer than 24 days, or one that "causes personal difficulty". Police records. As of 1.1.2012, only 2 instead of 3 degrees of severities, slight, degree unknown, severe. Therefore and because of lower underreporting due to the new police recording system, the figure increased substantially</t>
  </si>
  <si>
    <t xml:space="preserve">The level of “body damage” is defined in the Penalty code. There are 3 – light, medium and high levels of body damage. Prior to introducing MAIS in the Police records the first level is “light injured”, the second and third is “heavy injured”. The medium and high level corresponded to MAIS 3+ levels, as it is defined in the CADaS Glossary. </t>
  </si>
  <si>
    <t xml:space="preserve">Hospitalised for at least 24 hours. Police records. </t>
  </si>
  <si>
    <t>All injuries except "slight". Police records.</t>
  </si>
  <si>
    <t xml:space="preserve">Hospitalised for at least 24 hours. Hospital data is used to find out how long the person (involved in an accident according to the police data) was hospitalised. </t>
  </si>
  <si>
    <t xml:space="preserve">Serious injury in official statistics is defined as MAIS3+ (AAAM, Association for the Advancement of Automotive Medicine). The number of seriously injured MAIS3+ is formed by combining the official road accident participant statistics maintained by Statistics Finland and the Hospital Discharge Register (HILMO), using personal identity numbers as the link. ICD-10 codes from hospital data are converted to MAIS. </t>
  </si>
  <si>
    <t>Until 2004: hospitalised for at least 6 days. From 2005: hospitalised for at least 24 hours. Police records. People injured are asked to go to the police to fill in information about the collision, in particular if they spent at least 24 hours as in-patient.</t>
  </si>
  <si>
    <t>Injury and injury severity are estimated by police officers. It is presumed that all persons who spent at least one night at the hospital are recorded as seriously injured persons. Police records.</t>
  </si>
  <si>
    <t>Serious injuries include injuries, fractures, bruises, internal injuries, severe cuts and destruction, general shock requiring medical treatment, or any injury requiring hospital care, which usually heals beyond 8 days.</t>
  </si>
  <si>
    <t xml:space="preserve">Hospitalised for at least 24 hours as an in-patient, or any of the following injuries whether or not detained in hospital: fractures, concussion, internal injuries, crushing, severe cuts and lacerations, several general shock requiring medical treatment. </t>
  </si>
  <si>
    <t>Hospitalised for at least 24 hours as in-patient. Police records.</t>
  </si>
  <si>
    <t>From 2004: hospitalised more than 24 hours as in-patient. Police records.</t>
  </si>
  <si>
    <t>An injury accident is classified as ‘Serious’ injury (referred to in Malta accident statistics as ‘Grievous’ injury) if the person does not recover his/her previous health condition with 30 days. Police records.</t>
  </si>
  <si>
    <t>Hospitalised for at least 24 hours. Police records.</t>
  </si>
  <si>
    <t>From 2021 we use MAIS3+ with conversion approved by DG-MOVE because Ro Hospitals used ICD 10 Australian version.</t>
  </si>
  <si>
    <t>Any injured persons who were involved in a road traffic accident and sustained injuries due to which their lives were in danger or due to which their health was temporarily or permanently damaged or due to which they were temporarily unable to perform any work or their ability to work was permanently reduced (Penal Code of the Republic of Slovenia). Police records.</t>
  </si>
  <si>
    <t>Hospitalised for at least 24 hours or any of the following injuries whether or not they are detained in hospital: fractures, concussion, internal injuries, crushing, burns (excluding friction burns), severe cuts and lacerations, severe general shock. Since 2016, changes in severity reporting systems for a large number of police forces mean that serious injury figures as reported to the police are not comparable with earlier years. These systems use a list of injuries which are automatically mapped to severity, rather than relying on the judgment of the police officer.</t>
  </si>
  <si>
    <t xml:space="preserve">Using of the ICD-International Classification of Diseases. Categorization of an injury as a “serious injury” is made on the basis of expert assessment given by doctors during admission to hospital, during hospitalization or after the hospitalization. The Republic of Serbia has not yet adopted a definition for serious injury. Police records. </t>
  </si>
  <si>
    <t>Hospitalised more than 24 hours. But in practice no communication between police and hospitals so in most cases allocation is made by the police without feedback from the hospitals. (Police records)</t>
  </si>
  <si>
    <t>ICD-International Classification of Deseases- used by medical staff exclusively, 
after admission to the hospital</t>
  </si>
  <si>
    <t>Separate statistics on seriously and slightly injuries are n/a in the Road accidents dataset. Despite that, Italy calculated the number of serious injured according to EU reccomendations (MAIS 3+) and using data based on hospitals discharge records.</t>
  </si>
  <si>
    <t xml:space="preserve">Seriously injured person loses more than 30 % of his/her working capacity or/and his or her body is being incurably mutilated. </t>
  </si>
  <si>
    <t>Definition: "A serious road injury is a road crash casualty who has been admitted to hospital with a minimum MAIS (Maximum Abbreviated Injury Score5) injury severity of at least 2 on a scale of 6, and who has not died within 30 days from the consequences of the crash."
Method: MAIS=2 or higher. Linked Police-Hospital records + remainder file + estimate of unobserved C/RC.
MAIS3+ is a subset of MAIS2+;
The MAIS2+ series is just appended with the new 2018 and 2019 figures in the new methodology, as EVG numbers have been ‘officially’ set and are only replaced on special occasions.
The new method has an imporved matchoing window for data/time of crash and data/toima of hospialisation, and is now expressed in AIS2005/08 (instead of AIS1990).
The total estimate is hardly different, the number of MAIS3+ is lower in the new method.
see https://www.swov.nl/en/facts-figures/factsheet/serious-road-injuries-netherlands</t>
  </si>
  <si>
    <t>Seriously injured – a person who has suffered injuries, in the form of: 
a) blindness, loss of hearing, loss of speech, ability to procreate, other severe disability, severe incurable disease or long-term life-threatening illness, permanent mental illness, complete substantial permanent inability to work in the occupation or permanent, significant body disfigurement,
b) other injuries causing disturbance of the functioning of a bodily organ or health disorder lasting longer than 7 days. Police records.</t>
  </si>
  <si>
    <t xml:space="preserve">Serious bodily harm or serious disease, which is 
a) mutilation, 
b) loss or substantial impairment of work capacity, 
c) paralysis of a limb, 
d) loss or substantial impairment of the function of a sensory organ, 
e) damage to an important organ, 
f) disfigurement, 
g) inducing abortion or death of a foetus, 
h) agonising suffering, or 
i) health impairment of longer duration. 
health impairment of longer duration is  an impairment, which objectively requires treatment and possibly involves work incapacity of not less than forty-two calendar days, during which it seriously affects the habitual way of life of the injured party. 
</t>
  </si>
  <si>
    <t xml:space="preserve">Up to 2014: Hospitalised for at least 24 hours or if the injury prevented the person from doing its daily activity for 24 hours. Since 2015: Hospitalised for at least 24 hours. Police records. Further comments: In Switzerland, injury severity is still assessed by means of a simple definition by the police force present at the scene. Nothing is known of the type and long-term outcome of injuries. In order to improve the assessment of injury severity a first step was taken: since January 2015 the definition of injury severity was further specified and the police corps were trained. Also a new category "life-threatening injury" was introduced. For a further standardization the severity scale was linked to the NACA-Codes, used by all emergency services in Switzerland </t>
  </si>
  <si>
    <t xml:space="preserve">1965-2012: A person injured in a road crash and hospitalized for a period of 24 hours or more, not for observation only.
2013 onwards: Police data is linked with the hospital data and any casualty found in both sources had their severity of injury defined by MAIS. If the casualty was not found in the hospital data, their severity of injury was defined by the police. Seriously injured is defined by MAIS 3+ or hospitalized for a period of 24 hours or more, not for observation only.
</t>
  </si>
  <si>
    <t>Very serious injury: Any injury that is life-threatening or results in permanent impairment. Serious injury: Any injury from a list of specific injuries; these would normally require admission to hospital as an in-patient. Police records.</t>
  </si>
  <si>
    <t>Hospitalised for at least 24 hours. Police records. Since 2017, serious injuries  based on MAIS3+ is also estimated by the Ministry of Health (please also see note on table 5).</t>
  </si>
  <si>
    <t>Negotiations between the Ministry of Interior and the Ministry of Health under way, implementation of MAIS3+ in 2022 (?), no current progress.</t>
  </si>
  <si>
    <t>The definition of seriously injured was updated in 2007. A serious injury is now defined as a health loss following a traffic injury reflecting that a person does not recover the previous health condition within a reasonable amount of time. This series is used in the national annual follow up and there is a goal for 2030 (-25 % since 2020). Hospital records.</t>
  </si>
  <si>
    <t>Table 6. Countries' progress in collecting data on seriously injured based on MAIS3+</t>
  </si>
  <si>
    <t xml:space="preserve">The only source is Police records.   </t>
  </si>
  <si>
    <t>Negotiations between the Ministry of Interior and the Ministry of Health under way, implementation of MAIS3+ maybe in 2022.</t>
  </si>
  <si>
    <t>An MAIS3+ injured persons  estimation based on GIDAS data, data from the German Trauma Register and data from the official accidsent statistcs is being calculated by Bast.</t>
  </si>
  <si>
    <t>No systematic linkage between police and hospital data. Denmark is working on a process to convert ICD diagnose codes into AIS and MAIS.</t>
  </si>
  <si>
    <t>Data available from 2010. Since 2011 MAIS3+ is published in official reports. In a near future Spain will add MAIS3+ to the current definition of seriously injured.</t>
  </si>
  <si>
    <t xml:space="preserve">MAIS3+ (based on AAAM converter tool) is used in official data (from 2014 onwards). A pilot study was made in 2014 where the number of seriously injured MAIS3+ was formed by combining the official road accident participant statistics maintained by Statistics Finland and the Hospital Discharge Register (HILMO), using personal identity numbers as the link. Number of serious injuries (MAIS3+) in road traffic were estimated for the years 2010-2011. </t>
  </si>
  <si>
    <t>Linking between police and health data is done in the Rhone county and then used to build an estimate comparing the structure of Rhone and national accident data. Estimates of the number of people in road traffic crashes with a MAIS3+ injury are currently being evaluated.</t>
  </si>
  <si>
    <t>Hospitals do not systematically collect data on the injury severity of road casualties.</t>
  </si>
  <si>
    <t>Link between police and hospital is based on the law. Only ICD based number is available.</t>
  </si>
  <si>
    <t xml:space="preserve">The real possibility can only be the transformation of ICD codes to AIS ones thus Hungary started modification of the legislation in 19.12.2016. The current data architecture does not provide direct linkage between police and hospital data. The National Healthcare Services Center started to upgrade the information system but the required time for the development of the necessary IT systems is not known yet. </t>
  </si>
  <si>
    <t>The current data architecture does not provide direct linkage between police and hospital data. MAIS3+ has been adopted for coding the level of injury and calculated on the basis of data sources such as the hospital discharge register. An estimate of the number of seriously injured has been calculated since year 2012 according to the conversion tables made available by EC.</t>
  </si>
  <si>
    <t>MAIS3+ will be used in the near future.</t>
  </si>
  <si>
    <t>Technologically Latvia is  ready to link accident data with health data, but we need to change legislation (planing in 2021). Is planning to start registered from 1st January, 2022.</t>
  </si>
  <si>
    <t>MAIS3+ conversion process from ICD to MAIS3+ is still ongoing. Progress stalled due to a low rate of positive matches in  converting data using conversion tables provided by the EC. The EC has recently communicated that AAAM have been contracted in 2022 to provide support to MS for this conversion. As Malta has envountered difficulties on MAIS3+ conversion, this support is welcomed. We aim to resume conversion of MAIS3+ data this year in collaboration with the Ministry of Health.</t>
  </si>
  <si>
    <t>Data on MAIS3+ already available 1993-2018; at the moment, no further disaggregates of this data are available</t>
  </si>
  <si>
    <t>The work is coordinated by the National Road Safety Council, National Institute of Public Health and Motor Transport Institute. Poland transfer data from 2013 and 2014 according to the recomendations of the CARE group (DG MOVE). In recent years, work on MAIS 3+ in Poland has been stopped. The method proposed by DG MOVE (conversion of ICD-10 scale on the MAIS 3+ scale) in our opinion has errors and leads to incorrect results. Unfortunately, due to a lack of financing, Poland could not launch a national project to develop a methodology for assessing the severity of injuries of road accident victims according to the MAIS 3+ scale.</t>
  </si>
  <si>
    <t>A methodology was developed in 2015 to estimate the number of MAIS3+ serious injuries, using the national hospital discharge database. The Health Ministry applies the EC’s AAAM converter to the ICD9-CM codes to calculate the MAIS score.
This method is being improved, as Health Ministry is currently using ICD-10-CM/PCS injury codes, since mid-2016. Also, recommendations from SafetyCube D7.1, on external causes codes for road accident victims are being analysed.
Under the new Road Safety Strategy (2017-2020), a new working group will establish a procedure to collect in the police data the required information while preserving the victim’s privacy. A protocol for agreed procedure implementation is being prepared for signature by relevant parties.</t>
  </si>
  <si>
    <t>Data already available since 2007.</t>
  </si>
  <si>
    <t>We have made experimental linking between police and hospital data. MAIS3+ data are incomplete and not ready for publication and still under discussion.</t>
  </si>
  <si>
    <t>Under discussion.</t>
  </si>
  <si>
    <t>MAIS 3+ serious injuries is done on an ad hoc basis, and is therefore not published regularly. Figures have been updated to 2016 for UK MAIS3+ figures and are published in table RAS55050: https://www.gov.uk/government/uploads/system/uploads/attachment_data/file/555730/ras55050.ods</t>
  </si>
  <si>
    <t xml:space="preserve">Linking of health and police data has started in 2014. This allows to code the recommended maximum AIS score based on ICD-10. </t>
  </si>
  <si>
    <t>Since 2013 police data is linked with hospital data. Any casualty found in both sources, their injury severity is defined by MAIS. If the casualty was not found in the hospital data, their injury severity is defined by the police. Seriously injured is defined by MAIS 3+ or hospitalized for a period of 24 hours or more, not for observation only.</t>
  </si>
  <si>
    <t>Under consideration.</t>
  </si>
  <si>
    <t>Road traffic safety agency has begin activities to introduce the MAIS 3+ scale to record serious injuries. During 2017, an analysis of the possibilities for the most efficient introduction of the MAIS 3+ scale was performed. Road Traffic Safety Agency intends to continue activities on introduction MAIS3+ definition of serious injuries in road traffic accidents in the next period.</t>
  </si>
  <si>
    <r>
      <t xml:space="preserve">The KFV carried out a feasibility study on MAIS3+ assessment on behalf of the (then) Austrian Transport Ministry (bmvit) in 2014 and 2015. The study covered two methods to estimate the number of serious road injuries: a) application of a (hospital data based) correction factor to the police reported number of serious injuries, and b) use hospital data alone to arrive at an estimate for serious injuries.
The latter method was selected for further use. In late 2015, the number of MAIS3+ injuries was estimated for the first time for the year 2014 (using the AAAM conversion table) and has been continued for all years thereafter. Time series </t>
    </r>
    <r>
      <rPr>
        <sz val="11"/>
        <color theme="1"/>
        <rFont val="Calibri"/>
        <family val="2"/>
        <scheme val="minor"/>
      </rPr>
      <t>are now available starting 2010.</t>
    </r>
  </si>
  <si>
    <r>
      <rPr>
        <sz val="11"/>
        <color theme="1"/>
        <rFont val="Calibri"/>
        <family val="2"/>
        <scheme val="minor"/>
      </rPr>
      <t>MAIS3+ data is currently available for 2005-2020 and new data will be available every year. We are able to provide breakdowns according to age, road user type, gender, month, year, accident type. We use method one (correction factors applied to police data) and method two (use of hospital data) that are proposed by the European Commission.</t>
    </r>
  </si>
  <si>
    <r>
      <t xml:space="preserve">ICD-10 diagnose info exists, technologically ready to link accident data with health registry data. Need to change legislation and due to that issue we can't start linking process. In 2019 we tried to test EU proposed ICD - AIS convertion tool. The result we got from the Health Information System was very doubtful. Further work depends on the initial data quality and convention tool (AAAM) updates. Legislative changes are drafted. </t>
    </r>
    <r>
      <rPr>
        <sz val="11"/>
        <color theme="1"/>
        <rFont val="Calibri"/>
        <family val="2"/>
        <scheme val="minor"/>
      </rPr>
      <t>We got MAIS3+ data, but there is a need to check if the data is reliable and methodology is fully  correct.</t>
    </r>
  </si>
  <si>
    <r>
      <t xml:space="preserve">Ireland has commenced a project to apply the EC algorithm to hospital data (2005- 2020) to produce MAIS3+ serious injury figures. This project aligns with action 172 of the Road Safety Strategy:  </t>
    </r>
    <r>
      <rPr>
        <i/>
        <sz val="11"/>
        <color theme="1"/>
        <rFont val="Calibri"/>
        <family val="2"/>
        <scheme val="minor"/>
      </rPr>
      <t xml:space="preserve">Develop a method to identify and enumerate serious injuries using a medical definition, such as MAIS3+, and report on same as part of the dissemination of trend data, updates, and reporting on serious injuries. </t>
    </r>
    <r>
      <rPr>
        <sz val="11"/>
        <color theme="1"/>
        <rFont val="Calibri"/>
        <family val="2"/>
        <scheme val="minor"/>
      </rPr>
      <t xml:space="preserve"> This project is expected to be completed by Q3 2023. </t>
    </r>
  </si>
  <si>
    <r>
      <t xml:space="preserve">MAIS3+ data already available since 2014, </t>
    </r>
    <r>
      <rPr>
        <sz val="11"/>
        <color theme="1"/>
        <rFont val="Calibri"/>
        <family val="2"/>
        <scheme val="minor"/>
      </rPr>
      <t>but not all accident fields (MAIS3+) are filled - missing information.</t>
    </r>
  </si>
  <si>
    <t>We have supplied to the Commission  the data based on MAIS3+ for 2017 and 2018. For 2019, 2020 and 2021, it is unpredictable when the number will be calculated, because of the continuing COVID19 crisis.</t>
  </si>
  <si>
    <t>Table 2 (Fig. 5) Road deaths per million inhabitants in 2021 and 2011</t>
  </si>
  <si>
    <t>Fig. 3 2011-2021</t>
  </si>
  <si>
    <t>Fig. 4 2019-2021</t>
  </si>
  <si>
    <t>Fig. 7 2011-2021</t>
  </si>
  <si>
    <t>Fig. 8*</t>
  </si>
  <si>
    <r>
      <t>Fig.9 Annual average change in the number of serious injuries 2011-2021</t>
    </r>
    <r>
      <rPr>
        <b/>
        <vertAlign val="superscript"/>
        <sz val="11"/>
        <rFont val="Calibri"/>
        <family val="2"/>
        <scheme val="minor"/>
      </rPr>
      <t>(6)</t>
    </r>
  </si>
  <si>
    <t>Table 1 (Fig. 3, 4, 9) Road deaths and relative change in road deaths between 2011 and 2021 and between 2019 and 2021</t>
  </si>
  <si>
    <r>
      <t>Fig. 9 Annual average change in the number of road deaths 2011-2021</t>
    </r>
    <r>
      <rPr>
        <b/>
        <vertAlign val="superscript"/>
        <sz val="11"/>
        <rFont val="Calibri"/>
        <family val="2"/>
        <scheme val="minor"/>
      </rPr>
      <t>(3)</t>
    </r>
  </si>
  <si>
    <t>Excluded from Fig. 9</t>
  </si>
  <si>
    <r>
      <rPr>
        <vertAlign val="superscript"/>
        <sz val="11"/>
        <color theme="1"/>
        <rFont val="Calibri"/>
        <family val="2"/>
        <scheme val="minor"/>
      </rPr>
      <t>(2)</t>
    </r>
    <r>
      <rPr>
        <sz val="11"/>
        <color theme="1"/>
        <rFont val="Calibri"/>
        <family val="2"/>
        <scheme val="minor"/>
      </rPr>
      <t xml:space="preserve">2021 estimate is based on GB provisional total for the year 2021 and the provisional data for Northern Ireland for the calendar year 2021 </t>
    </r>
  </si>
  <si>
    <t>*Similar national serious injury definition. EU23: EU27 excluding FI, LT, and IE due to inconsistent data trend and FR due to lack of updated data. EU23 average is an ETSC estimate as whole time series for serious injury data are not available in all 23 EU countries that collect data</t>
  </si>
  <si>
    <t>Table 3 (Fig. 6) Road deaths per billion vehicle-kilometres over three recent years</t>
  </si>
  <si>
    <t>Road deaths (3-year average)</t>
  </si>
  <si>
    <r>
      <t xml:space="preserve">Vehicle-km in million (3-year average) </t>
    </r>
    <r>
      <rPr>
        <b/>
        <vertAlign val="superscript"/>
        <sz val="11"/>
        <rFont val="Calibri"/>
        <family val="2"/>
        <scheme val="minor"/>
      </rPr>
      <t>(1)</t>
    </r>
  </si>
  <si>
    <t>Deaths per billion vh-km (3-year average)</t>
  </si>
  <si>
    <t xml:space="preserve">EU17 average: EU27 excluding BE, BG, CY, EL, ES, LU, PL and RO due to lack of data on vehicle-km, LT and HU are excluded as data on vehicle-km is available on part of the road network only. </t>
  </si>
  <si>
    <r>
      <rPr>
        <vertAlign val="superscript"/>
        <sz val="11"/>
        <color theme="1"/>
        <rFont val="Calibri"/>
        <family val="2"/>
        <scheme val="minor"/>
      </rPr>
      <t>(2)</t>
    </r>
    <r>
      <rPr>
        <sz val="11"/>
        <color theme="1"/>
        <rFont val="Calibri"/>
        <family val="2"/>
        <scheme val="minor"/>
      </rPr>
      <t>CZ: data on the number of vehicle-km is estimated by traffic counting  for motorways and roads of 1st, 2nd and 3rd class category where 87% of all road deaths occur. Local roads where 17% of all road deaths occur are not counted. Therefore, the number of road deaths per vehicle-km is calculated for 83% of all road deaths.</t>
    </r>
  </si>
  <si>
    <t xml:space="preserve">Table 4 (Fig. 7, 8, 9) </t>
  </si>
  <si>
    <t>Number of seriously injured according to national definition (see table 6 for definition) and MAIS3+, relative change in serious injuries between 2011-2021 and annual average relative change over the period 2011-2021.</t>
  </si>
  <si>
    <r>
      <rPr>
        <vertAlign val="superscript"/>
        <sz val="11"/>
        <color theme="1"/>
        <rFont val="Calibri"/>
        <family val="2"/>
        <scheme val="minor"/>
      </rPr>
      <t>(2)</t>
    </r>
    <r>
      <rPr>
        <sz val="11"/>
        <color theme="1"/>
        <rFont val="Calibri"/>
        <family val="2"/>
        <scheme val="minor"/>
      </rPr>
      <t>AT: serious injury data collection methodology changed in 2012</t>
    </r>
  </si>
  <si>
    <r>
      <rPr>
        <vertAlign val="superscript"/>
        <sz val="11"/>
        <color theme="1"/>
        <rFont val="Calibri"/>
        <family val="2"/>
        <scheme val="minor"/>
      </rPr>
      <t>(3)</t>
    </r>
    <r>
      <rPr>
        <sz val="11"/>
        <color theme="1"/>
        <rFont val="Calibri"/>
        <family val="2"/>
        <scheme val="minor"/>
      </rPr>
      <t>FI: the 2010-2011 figures are not comparable with years 2014 onwards because different tools have been used in conversion from ICD-codes to MAIS</t>
    </r>
  </si>
  <si>
    <r>
      <rPr>
        <vertAlign val="superscript"/>
        <sz val="11"/>
        <color theme="1"/>
        <rFont val="Calibri"/>
        <family val="2"/>
        <scheme val="minor"/>
      </rPr>
      <t>(4)</t>
    </r>
    <r>
      <rPr>
        <sz val="11"/>
        <color theme="1"/>
        <rFont val="Calibri"/>
        <family val="2"/>
        <scheme val="minor"/>
      </rPr>
      <t>IE: serious injury data collection changed in 2014</t>
    </r>
  </si>
  <si>
    <r>
      <rPr>
        <vertAlign val="superscript"/>
        <sz val="11"/>
        <color theme="1"/>
        <rFont val="Calibri"/>
        <family val="2"/>
        <scheme val="minor"/>
      </rPr>
      <t>(5)</t>
    </r>
    <r>
      <rPr>
        <sz val="11"/>
        <color theme="1"/>
        <rFont val="Calibri"/>
        <family val="2"/>
        <scheme val="minor"/>
      </rPr>
      <t>IL: serious injury data collection changed in 2013</t>
    </r>
  </si>
  <si>
    <r>
      <rPr>
        <vertAlign val="superscript"/>
        <sz val="11"/>
        <color theme="1"/>
        <rFont val="Calibri"/>
        <family val="2"/>
        <scheme val="minor"/>
      </rPr>
      <t>(2)</t>
    </r>
    <r>
      <rPr>
        <sz val="11"/>
        <color theme="1"/>
        <rFont val="Calibri"/>
        <family val="2"/>
        <scheme val="minor"/>
      </rPr>
      <t xml:space="preserve"> FR: continental population data</t>
    </r>
  </si>
  <si>
    <r>
      <rPr>
        <vertAlign val="superscript"/>
        <sz val="11"/>
        <color theme="1"/>
        <rFont val="Calibri"/>
        <family val="2"/>
        <scheme val="minor"/>
      </rPr>
      <t>(3)</t>
    </r>
    <r>
      <rPr>
        <sz val="11"/>
        <color theme="1"/>
        <rFont val="Calibri"/>
        <family val="2"/>
        <scheme val="minor"/>
      </rPr>
      <t xml:space="preserve"> PT: continental population estimate. 2021 road deaths and continental population data provided by the National Road Safety Authority (ANSR)</t>
    </r>
  </si>
  <si>
    <t xml:space="preserve">Table 5. National definitions of a seriously injured person in a road collision in Police records corresponding to the data in Table 4. </t>
  </si>
  <si>
    <r>
      <t>IT</t>
    </r>
    <r>
      <rPr>
        <b/>
        <vertAlign val="superscript"/>
        <sz val="11"/>
        <rFont val="Calibri"/>
        <family val="2"/>
        <scheme val="minor"/>
      </rPr>
      <t>(1)</t>
    </r>
  </si>
  <si>
    <r>
      <rPr>
        <vertAlign val="superscript"/>
        <sz val="11"/>
        <color theme="1"/>
        <rFont val="Calibri"/>
        <family val="2"/>
        <scheme val="minor"/>
      </rPr>
      <t>(4)</t>
    </r>
    <r>
      <rPr>
        <sz val="11"/>
        <color theme="1"/>
        <rFont val="Calibri"/>
        <family val="2"/>
        <scheme val="minor"/>
      </rPr>
      <t xml:space="preserve"> UK: 2021 estimate is based on GB provisional total for the year 2021 and the provisional data for Northern Ireland for the calendar year 2021, population data is an estimate for the year 2021 </t>
    </r>
  </si>
  <si>
    <r>
      <t>GB</t>
    </r>
    <r>
      <rPr>
        <b/>
        <vertAlign val="superscript"/>
        <sz val="11"/>
        <rFont val="Calibri"/>
        <family val="2"/>
        <scheme val="minor"/>
      </rPr>
      <t>(3)</t>
    </r>
  </si>
  <si>
    <r>
      <rPr>
        <vertAlign val="superscript"/>
        <sz val="11"/>
        <color theme="1"/>
        <rFont val="Calibri"/>
        <family val="2"/>
        <scheme val="minor"/>
      </rPr>
      <t>(3)</t>
    </r>
    <r>
      <rPr>
        <sz val="11"/>
        <color theme="1"/>
        <rFont val="Calibri"/>
        <family val="2"/>
        <scheme val="minor"/>
      </rPr>
      <t>GB: data for 2021 are an estimate based on data for Jan-Sep 2021 and Oct-Dec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</si>
</sst>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00"/>
    <numFmt numFmtId="167" formatCode="_ * #,##0.00_ ;_ * \-#,##0.00_ ;_ * &quot;-&quot;??_ ;_ @_ "/>
  </numFmts>
  <fonts count="2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sz val="11"/>
      <name val="Calibri"/>
      <family val="2"/>
      <scheme val="minor"/>
    </font>
    <font>
      <sz val="10"/>
      <name val="Arial"/>
      <family val="2"/>
    </font>
    <font>
      <sz val="11"/>
      <color theme="1"/>
      <name val="Calibri"/>
      <family val="2"/>
    </font>
    <font>
      <b/>
      <vertAlign val="superscript"/>
      <sz val="11"/>
      <name val="Calibri"/>
      <family val="2"/>
      <scheme val="minor"/>
    </font>
    <font>
      <vertAlign val="superscript"/>
      <sz val="11"/>
      <color theme="1"/>
      <name val="Calibri"/>
      <family val="2"/>
      <scheme val="minor"/>
    </font>
    <font>
      <b/>
      <sz val="11"/>
      <color rgb="FF000000"/>
      <name val="Calibri"/>
      <family val="2"/>
    </font>
    <font>
      <b/>
      <sz val="11"/>
      <color theme="1"/>
      <name val="Calibri"/>
      <family val="2"/>
    </font>
    <font>
      <b/>
      <sz val="11"/>
      <color theme="1"/>
      <name val="Calibri Light"/>
      <family val="2"/>
    </font>
    <font>
      <b/>
      <sz val="11"/>
      <color rgb="FFFFFFFF"/>
      <name val="Calibri"/>
      <family val="2"/>
      <scheme val="minor"/>
    </font>
    <font>
      <i/>
      <sz val="11"/>
      <color theme="1"/>
      <name val="Calibri"/>
      <family val="2"/>
      <scheme val="minor"/>
    </font>
    <font>
      <sz val="11"/>
      <color theme="1"/>
      <name val="Calibri"/>
      <family val="2"/>
      <scheme val="minor"/>
    </font>
    <font>
      <sz val="8"/>
      <name val="Arial"/>
      <family val="2"/>
    </font>
    <font>
      <sz val="11"/>
      <color indexed="8"/>
      <name val="Calibri"/>
      <family val="2"/>
      <scheme val="minor"/>
    </font>
    <font>
      <sz val="11"/>
      <color indexed="8"/>
      <name val="Calibri"/>
      <family val="2"/>
    </font>
    <font>
      <sz val="11"/>
      <color rgb="FF000000"/>
      <name val="Calibri"/>
      <family val="2"/>
    </font>
  </fonts>
  <fills count="10">
    <fill>
      <patternFill patternType="none"/>
    </fill>
    <fill>
      <patternFill patternType="gray125"/>
    </fill>
    <fill>
      <patternFill patternType="solid">
        <fgColor theme="5"/>
        <bgColor rgb="FF000000"/>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
      <patternFill patternType="solid">
        <fgColor rgb="FFF4B183"/>
        <bgColor rgb="FFFFCC99"/>
      </patternFill>
    </fill>
    <fill>
      <patternFill patternType="solid">
        <fgColor rgb="FFED7D31"/>
        <bgColor rgb="FF000000"/>
      </patternFill>
    </fill>
    <fill>
      <patternFill patternType="solid">
        <fgColor rgb="FFED7D31"/>
        <bgColor rgb="FFFF8080"/>
      </patternFill>
    </fill>
    <fill>
      <patternFill patternType="solid">
        <fgColor theme="5" tint="-0.2499465926084170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7" fillId="0" borderId="0"/>
    <xf numFmtId="0" fontId="7" fillId="0" borderId="0" applyNumberFormat="0" applyFill="0" applyBorder="0" applyAlignment="0" applyProtection="0"/>
    <xf numFmtId="43" fontId="7" fillId="0" borderId="0" applyFont="0" applyFill="0" applyBorder="0" applyAlignment="0" applyProtection="0"/>
    <xf numFmtId="0" fontId="17" fillId="0" borderId="0" applyNumberFormat="0" applyFill="0" applyBorder="0" applyProtection="0"/>
    <xf numFmtId="167" fontId="16" fillId="0" borderId="0" applyFont="0" applyFill="0" applyBorder="0" applyAlignment="0" applyProtection="0"/>
    <xf numFmtId="0" fontId="16" fillId="9" borderId="0" applyFont="0" applyBorder="0" applyAlignment="0"/>
    <xf numFmtId="0" fontId="7" fillId="0" borderId="0"/>
    <xf numFmtId="167" fontId="16" fillId="0" borderId="0" applyFont="0" applyFill="0" applyBorder="0" applyAlignment="0" applyProtection="0"/>
    <xf numFmtId="167" fontId="19" fillId="0" borderId="0" applyFont="0" applyFill="0" applyBorder="0" applyAlignment="0" applyProtection="0"/>
    <xf numFmtId="0" fontId="19" fillId="9" borderId="0" applyFont="0" applyBorder="0" applyAlignment="0"/>
    <xf numFmtId="0" fontId="18" fillId="0" borderId="0"/>
    <xf numFmtId="43" fontId="16" fillId="0" borderId="0" applyFont="0" applyFill="0" applyBorder="0" applyAlignment="0" applyProtection="0"/>
    <xf numFmtId="0" fontId="20" fillId="0" borderId="0"/>
  </cellStyleXfs>
  <cellXfs count="91">
    <xf numFmtId="0" fontId="0" fillId="0" borderId="0" xfId="0"/>
    <xf numFmtId="0" fontId="1" fillId="2" borderId="1" xfId="0" applyFont="1" applyFill="1" applyBorder="1"/>
    <xf numFmtId="0" fontId="1" fillId="2" borderId="1" xfId="0" applyFont="1" applyFill="1" applyBorder="1" applyAlignment="1">
      <alignment horizontal="center"/>
    </xf>
    <xf numFmtId="0" fontId="4" fillId="0" borderId="1" xfId="0" applyFont="1" applyFill="1" applyBorder="1" applyAlignment="1">
      <alignment horizontal="center"/>
    </xf>
    <xf numFmtId="0" fontId="5" fillId="3" borderId="1" xfId="0" applyFont="1" applyFill="1" applyBorder="1" applyAlignment="1">
      <alignment horizontal="center" vertical="center"/>
    </xf>
    <xf numFmtId="0" fontId="5" fillId="5" borderId="1" xfId="0" applyFont="1" applyFill="1" applyBorder="1"/>
    <xf numFmtId="0" fontId="5" fillId="5" borderId="1" xfId="0" applyFont="1" applyFill="1" applyBorder="1" applyAlignment="1">
      <alignment horizontal="left"/>
    </xf>
    <xf numFmtId="0" fontId="5" fillId="6" borderId="1" xfId="0" applyFont="1" applyFill="1" applyBorder="1" applyAlignment="1">
      <alignment horizontal="left"/>
    </xf>
    <xf numFmtId="3" fontId="0" fillId="0" borderId="1" xfId="0" applyNumberFormat="1" applyFont="1" applyBorder="1" applyAlignment="1">
      <alignment horizontal="center" vertical="top"/>
    </xf>
    <xf numFmtId="0" fontId="0" fillId="0" borderId="1" xfId="0" applyFont="1" applyFill="1" applyBorder="1" applyAlignment="1">
      <alignment horizontal="center" vertical="top"/>
    </xf>
    <xf numFmtId="3" fontId="0" fillId="0" borderId="1" xfId="0" applyNumberFormat="1" applyFont="1" applyFill="1" applyBorder="1" applyAlignment="1">
      <alignment horizontal="center" vertical="top"/>
    </xf>
    <xf numFmtId="3" fontId="8" fillId="0" borderId="1" xfId="0" applyNumberFormat="1" applyFont="1" applyBorder="1" applyAlignment="1">
      <alignment horizontal="center" vertical="top"/>
    </xf>
    <xf numFmtId="3" fontId="0" fillId="4" borderId="1" xfId="0" applyNumberFormat="1" applyFont="1" applyFill="1" applyBorder="1" applyAlignment="1">
      <alignment horizontal="center" vertical="top"/>
    </xf>
    <xf numFmtId="3" fontId="3" fillId="0" borderId="1" xfId="0" applyNumberFormat="1" applyFont="1" applyBorder="1" applyAlignment="1">
      <alignment horizontal="center" vertical="top"/>
    </xf>
    <xf numFmtId="3" fontId="3" fillId="0" borderId="1" xfId="0" applyNumberFormat="1" applyFont="1" applyFill="1" applyBorder="1" applyAlignment="1">
      <alignment horizontal="center" vertical="top"/>
    </xf>
    <xf numFmtId="0" fontId="0" fillId="0" borderId="0" xfId="0" applyFont="1"/>
    <xf numFmtId="0" fontId="5" fillId="5" borderId="2" xfId="0" applyFont="1" applyFill="1" applyBorder="1" applyAlignment="1">
      <alignment horizontal="left"/>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64" fontId="0"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5" fillId="5" borderId="1" xfId="0" applyFont="1" applyFill="1" applyBorder="1" applyAlignment="1">
      <alignment vertical="top"/>
    </xf>
    <xf numFmtId="0" fontId="8" fillId="0" borderId="1" xfId="0" applyFont="1" applyFill="1" applyBorder="1" applyAlignment="1">
      <alignment horizontal="center" vertical="center"/>
    </xf>
    <xf numFmtId="0" fontId="0" fillId="0" borderId="0" xfId="0" applyAlignment="1">
      <alignment horizontal="center" vertical="center"/>
    </xf>
    <xf numFmtId="0" fontId="0" fillId="0" borderId="0" xfId="0" applyFont="1" applyFill="1" applyBorder="1"/>
    <xf numFmtId="3" fontId="0" fillId="0" borderId="0" xfId="0" applyNumberFormat="1"/>
    <xf numFmtId="165" fontId="0" fillId="0" borderId="0" xfId="0" applyNumberFormat="1"/>
    <xf numFmtId="1" fontId="0" fillId="0" borderId="0" xfId="0" applyNumberFormat="1"/>
    <xf numFmtId="3" fontId="0" fillId="0" borderId="1" xfId="0" applyNumberForma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3"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6" fontId="5" fillId="5" borderId="1" xfId="0" applyNumberFormat="1" applyFont="1" applyFill="1" applyBorder="1" applyAlignment="1">
      <alignment horizontal="left" vertical="center"/>
    </xf>
    <xf numFmtId="166" fontId="5" fillId="5" borderId="1" xfId="0" applyNumberFormat="1" applyFont="1" applyFill="1" applyBorder="1" applyAlignment="1">
      <alignment horizontal="left" vertical="top"/>
    </xf>
    <xf numFmtId="3"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166" fontId="3" fillId="5" borderId="1" xfId="0" applyNumberFormat="1" applyFont="1" applyFill="1" applyBorder="1" applyAlignment="1">
      <alignment horizontal="left" vertical="center"/>
    </xf>
    <xf numFmtId="3" fontId="11"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166" fontId="5" fillId="5" borderId="1" xfId="0" applyNumberFormat="1" applyFont="1" applyFill="1" applyBorder="1" applyAlignment="1">
      <alignment horizontal="center" vertical="center" wrapText="1"/>
    </xf>
    <xf numFmtId="3" fontId="0" fillId="0" borderId="1" xfId="0" applyNumberFormat="1" applyFont="1" applyFill="1" applyBorder="1" applyAlignment="1">
      <alignment horizontal="right" vertical="center"/>
    </xf>
    <xf numFmtId="3"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166" fontId="5" fillId="5" borderId="1" xfId="0" applyNumberFormat="1" applyFont="1" applyFill="1" applyBorder="1" applyAlignment="1">
      <alignment horizontal="center" vertical="center"/>
    </xf>
    <xf numFmtId="165" fontId="0" fillId="0" borderId="1" xfId="0" applyNumberFormat="1" applyBorder="1" applyAlignment="1">
      <alignment horizontal="center" vertical="center" wrapText="1"/>
    </xf>
    <xf numFmtId="0" fontId="0" fillId="0" borderId="0" xfId="0" applyAlignment="1">
      <alignment horizontal="center" vertical="center" wrapText="1"/>
    </xf>
    <xf numFmtId="3" fontId="0" fillId="0" borderId="0" xfId="0" applyNumberFormat="1" applyBorder="1" applyAlignment="1">
      <alignment horizontal="center" vertical="center" wrapText="1"/>
    </xf>
    <xf numFmtId="0" fontId="13" fillId="0" borderId="0" xfId="0" applyFont="1"/>
    <xf numFmtId="0" fontId="6" fillId="0" borderId="0" xfId="0" applyFont="1"/>
    <xf numFmtId="0" fontId="6" fillId="0" borderId="0" xfId="0" applyFont="1" applyBorder="1"/>
    <xf numFmtId="0" fontId="5" fillId="6" borderId="1" xfId="0" applyFont="1" applyFill="1" applyBorder="1" applyAlignment="1">
      <alignment vertical="top"/>
    </xf>
    <xf numFmtId="0" fontId="5" fillId="5" borderId="1" xfId="0" applyFont="1" applyFill="1" applyBorder="1" applyAlignment="1">
      <alignment horizontal="left" vertical="top"/>
    </xf>
    <xf numFmtId="0" fontId="6" fillId="0" borderId="1" xfId="0" applyFont="1" applyBorder="1" applyAlignment="1">
      <alignment horizontal="left" vertical="center" wrapText="1"/>
    </xf>
    <xf numFmtId="0" fontId="0" fillId="0" borderId="1" xfId="0" applyFont="1" applyBorder="1" applyAlignment="1">
      <alignment horizontal="left" vertical="center" wrapText="1"/>
    </xf>
    <xf numFmtId="0" fontId="14" fillId="7" borderId="1"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0" fillId="0" borderId="0" xfId="0" applyFont="1" applyFill="1" applyAlignment="1">
      <alignment vertical="center" wrapText="1"/>
    </xf>
    <xf numFmtId="0" fontId="0" fillId="0" borderId="4" xfId="0" applyFont="1" applyFill="1" applyBorder="1" applyAlignment="1">
      <alignment vertical="center"/>
    </xf>
    <xf numFmtId="0" fontId="14" fillId="8" borderId="1" xfId="0" applyFont="1" applyFill="1" applyBorder="1" applyAlignment="1">
      <alignment vertical="center"/>
    </xf>
    <xf numFmtId="0" fontId="14" fillId="7" borderId="1" xfId="0" applyFont="1" applyFill="1" applyBorder="1" applyAlignment="1">
      <alignment horizontal="left" vertical="center"/>
    </xf>
    <xf numFmtId="0" fontId="5" fillId="5" borderId="2" xfId="0" applyFont="1" applyFill="1" applyBorder="1" applyAlignment="1">
      <alignment vertical="top"/>
    </xf>
    <xf numFmtId="164" fontId="0" fillId="0" borderId="2" xfId="0" applyNumberFormat="1" applyFont="1" applyFill="1" applyBorder="1" applyAlignment="1">
      <alignment horizontal="center" vertical="center"/>
    </xf>
    <xf numFmtId="0" fontId="3" fillId="0" borderId="0" xfId="0" applyFont="1"/>
    <xf numFmtId="0" fontId="5" fillId="5" borderId="1" xfId="0" applyFont="1" applyFill="1" applyBorder="1" applyAlignment="1">
      <alignment horizontal="left"/>
    </xf>
    <xf numFmtId="0" fontId="5" fillId="6" borderId="1" xfId="0" applyFont="1" applyFill="1" applyBorder="1" applyAlignment="1">
      <alignment horizontal="left"/>
    </xf>
    <xf numFmtId="166" fontId="5" fillId="5" borderId="1" xfId="0" applyNumberFormat="1" applyFont="1" applyFill="1" applyBorder="1" applyAlignment="1">
      <alignment horizontal="left" vertical="center"/>
    </xf>
    <xf numFmtId="0" fontId="0" fillId="0" borderId="1" xfId="0" applyFont="1" applyBorder="1" applyAlignment="1">
      <alignment horizontal="center" vertical="center" wrapText="1"/>
    </xf>
    <xf numFmtId="3" fontId="0" fillId="0" borderId="1" xfId="0" applyNumberFormat="1" applyFont="1" applyFill="1" applyBorder="1" applyAlignment="1">
      <alignment horizontal="center"/>
    </xf>
    <xf numFmtId="3" fontId="0" fillId="0" borderId="1" xfId="0" applyNumberFormat="1" applyBorder="1" applyAlignment="1">
      <alignment horizontal="center" vertical="center"/>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164" fontId="0" fillId="0" borderId="3" xfId="0" applyNumberFormat="1" applyFont="1" applyBorder="1" applyAlignment="1">
      <alignment horizontal="center" vertical="center"/>
    </xf>
    <xf numFmtId="164" fontId="0" fillId="0" borderId="4" xfId="0" applyNumberFormat="1" applyFont="1" applyBorder="1" applyAlignment="1">
      <alignment horizontal="center" vertical="center"/>
    </xf>
    <xf numFmtId="0" fontId="5" fillId="5" borderId="3" xfId="0" applyFont="1" applyFill="1" applyBorder="1" applyAlignment="1">
      <alignment horizontal="center"/>
    </xf>
    <xf numFmtId="0" fontId="5" fillId="5" borderId="5" xfId="0" applyFont="1" applyFill="1" applyBorder="1" applyAlignment="1">
      <alignment horizontal="center"/>
    </xf>
    <xf numFmtId="0" fontId="5" fillId="5" borderId="4" xfId="0" applyFont="1" applyFill="1" applyBorder="1" applyAlignment="1">
      <alignment horizontal="center"/>
    </xf>
    <xf numFmtId="3" fontId="8" fillId="0" borderId="3"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3" fontId="8" fillId="0" borderId="4" xfId="0" applyNumberFormat="1" applyFont="1" applyFill="1" applyBorder="1" applyAlignment="1">
      <alignment horizontal="center" vertical="center"/>
    </xf>
    <xf numFmtId="166" fontId="5" fillId="5" borderId="1" xfId="0" applyNumberFormat="1" applyFont="1" applyFill="1" applyBorder="1" applyAlignment="1">
      <alignment horizontal="center" vertical="center" wrapText="1"/>
    </xf>
  </cellXfs>
  <cellStyles count="14">
    <cellStyle name="Comma 2" xfId="3"/>
    <cellStyle name="Comma 3" xfId="5"/>
    <cellStyle name="Comma 3 2" xfId="8"/>
    <cellStyle name="Comma 3 2 2" xfId="9"/>
    <cellStyle name="Comma 4" xfId="12"/>
    <cellStyle name="Normal" xfId="0" builtinId="0"/>
    <cellStyle name="Normal 2" xfId="2"/>
    <cellStyle name="Normal 3" xfId="7"/>
    <cellStyle name="Normal 3 2" xfId="1"/>
    <cellStyle name="Normal 4" xfId="11"/>
    <cellStyle name="Normal 5" xfId="13"/>
    <cellStyle name="Standaard_Verkeersprestaties_v_240513064826" xfId="4"/>
    <cellStyle name="Style 1" xfId="6"/>
    <cellStyle name="Style 1 2" xfId="10"/>
  </cellStyles>
  <dxfs count="61">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8CBAD"/>
        </patternFill>
      </fill>
    </dxf>
    <dxf>
      <font>
        <b/>
        <i val="0"/>
      </font>
      <fill>
        <patternFill>
          <bgColor theme="7" tint="-0.24994659260841701"/>
        </patternFill>
      </fill>
    </dxf>
  </dxfs>
  <tableStyles count="2" defaultTableStyle="TableStyleMedium2" defaultPivotStyle="PivotStyleLight16">
    <tableStyle name="PivotTable Style 1" table="0" count="0"/>
    <tableStyle name="Table Style 1" pivot="0" count="1">
      <tableStyleElement type="wholeTable" dxfId="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5"/>
  <sheetViews>
    <sheetView topLeftCell="A28" workbookViewId="0">
      <selection activeCell="D7" sqref="D7"/>
    </sheetView>
  </sheetViews>
  <sheetFormatPr defaultRowHeight="14.5" x14ac:dyDescent="0.35"/>
  <sheetData>
    <row r="2" spans="1:2" x14ac:dyDescent="0.35">
      <c r="A2" s="1" t="s">
        <v>0</v>
      </c>
      <c r="B2" s="2" t="s">
        <v>1</v>
      </c>
    </row>
    <row r="3" spans="1:2" x14ac:dyDescent="0.35">
      <c r="A3" s="1" t="s">
        <v>2</v>
      </c>
      <c r="B3" s="3" t="s">
        <v>3</v>
      </c>
    </row>
    <row r="4" spans="1:2" x14ac:dyDescent="0.35">
      <c r="A4" s="1" t="s">
        <v>4</v>
      </c>
      <c r="B4" s="3" t="s">
        <v>5</v>
      </c>
    </row>
    <row r="5" spans="1:2" x14ac:dyDescent="0.35">
      <c r="A5" s="1" t="s">
        <v>6</v>
      </c>
      <c r="B5" s="3" t="s">
        <v>7</v>
      </c>
    </row>
    <row r="6" spans="1:2" x14ac:dyDescent="0.35">
      <c r="A6" s="1" t="s">
        <v>8</v>
      </c>
      <c r="B6" s="3" t="s">
        <v>9</v>
      </c>
    </row>
    <row r="7" spans="1:2" x14ac:dyDescent="0.35">
      <c r="A7" s="1" t="s">
        <v>10</v>
      </c>
      <c r="B7" s="3" t="s">
        <v>11</v>
      </c>
    </row>
    <row r="8" spans="1:2" x14ac:dyDescent="0.35">
      <c r="A8" s="1" t="s">
        <v>12</v>
      </c>
      <c r="B8" s="3" t="s">
        <v>13</v>
      </c>
    </row>
    <row r="9" spans="1:2" x14ac:dyDescent="0.35">
      <c r="A9" s="1" t="s">
        <v>14</v>
      </c>
      <c r="B9" s="3" t="s">
        <v>15</v>
      </c>
    </row>
    <row r="10" spans="1:2" x14ac:dyDescent="0.35">
      <c r="A10" s="1" t="s">
        <v>16</v>
      </c>
      <c r="B10" s="3" t="s">
        <v>17</v>
      </c>
    </row>
    <row r="11" spans="1:2" x14ac:dyDescent="0.35">
      <c r="A11" s="1" t="s">
        <v>18</v>
      </c>
      <c r="B11" s="3" t="s">
        <v>19</v>
      </c>
    </row>
    <row r="12" spans="1:2" x14ac:dyDescent="0.35">
      <c r="A12" s="1" t="s">
        <v>20</v>
      </c>
      <c r="B12" s="3" t="s">
        <v>21</v>
      </c>
    </row>
    <row r="13" spans="1:2" x14ac:dyDescent="0.35">
      <c r="A13" s="1" t="s">
        <v>22</v>
      </c>
      <c r="B13" s="3" t="s">
        <v>23</v>
      </c>
    </row>
    <row r="14" spans="1:2" x14ac:dyDescent="0.35">
      <c r="A14" s="1" t="s">
        <v>24</v>
      </c>
      <c r="B14" s="3" t="s">
        <v>25</v>
      </c>
    </row>
    <row r="15" spans="1:2" x14ac:dyDescent="0.35">
      <c r="A15" s="1" t="s">
        <v>26</v>
      </c>
      <c r="B15" s="3" t="s">
        <v>27</v>
      </c>
    </row>
    <row r="16" spans="1:2" x14ac:dyDescent="0.35">
      <c r="A16" s="1" t="s">
        <v>28</v>
      </c>
      <c r="B16" s="3" t="s">
        <v>29</v>
      </c>
    </row>
    <row r="17" spans="1:2" x14ac:dyDescent="0.35">
      <c r="A17" s="1" t="s">
        <v>30</v>
      </c>
      <c r="B17" s="3" t="s">
        <v>31</v>
      </c>
    </row>
    <row r="18" spans="1:2" x14ac:dyDescent="0.35">
      <c r="A18" s="1" t="s">
        <v>32</v>
      </c>
      <c r="B18" s="3" t="s">
        <v>33</v>
      </c>
    </row>
    <row r="19" spans="1:2" x14ac:dyDescent="0.35">
      <c r="A19" s="1" t="s">
        <v>34</v>
      </c>
      <c r="B19" s="3" t="s">
        <v>35</v>
      </c>
    </row>
    <row r="20" spans="1:2" x14ac:dyDescent="0.35">
      <c r="A20" s="1" t="s">
        <v>36</v>
      </c>
      <c r="B20" s="3" t="s">
        <v>37</v>
      </c>
    </row>
    <row r="21" spans="1:2" x14ac:dyDescent="0.35">
      <c r="A21" s="1" t="s">
        <v>38</v>
      </c>
      <c r="B21" s="3" t="s">
        <v>39</v>
      </c>
    </row>
    <row r="22" spans="1:2" x14ac:dyDescent="0.35">
      <c r="A22" s="1" t="s">
        <v>40</v>
      </c>
      <c r="B22" s="3" t="s">
        <v>41</v>
      </c>
    </row>
    <row r="23" spans="1:2" x14ac:dyDescent="0.35">
      <c r="A23" s="1" t="s">
        <v>42</v>
      </c>
      <c r="B23" s="3" t="s">
        <v>43</v>
      </c>
    </row>
    <row r="24" spans="1:2" x14ac:dyDescent="0.35">
      <c r="A24" s="1" t="s">
        <v>44</v>
      </c>
      <c r="B24" s="3" t="s">
        <v>45</v>
      </c>
    </row>
    <row r="25" spans="1:2" x14ac:dyDescent="0.35">
      <c r="A25" s="1" t="s">
        <v>46</v>
      </c>
      <c r="B25" s="3" t="s">
        <v>47</v>
      </c>
    </row>
    <row r="26" spans="1:2" x14ac:dyDescent="0.35">
      <c r="A26" s="1" t="s">
        <v>48</v>
      </c>
      <c r="B26" s="3" t="s">
        <v>49</v>
      </c>
    </row>
    <row r="27" spans="1:2" x14ac:dyDescent="0.35">
      <c r="A27" s="1" t="s">
        <v>50</v>
      </c>
      <c r="B27" s="3" t="s">
        <v>51</v>
      </c>
    </row>
    <row r="28" spans="1:2" x14ac:dyDescent="0.35">
      <c r="A28" s="1" t="s">
        <v>52</v>
      </c>
      <c r="B28" s="3" t="s">
        <v>53</v>
      </c>
    </row>
    <row r="29" spans="1:2" x14ac:dyDescent="0.35">
      <c r="A29" s="1" t="s">
        <v>54</v>
      </c>
      <c r="B29" s="3" t="s">
        <v>55</v>
      </c>
    </row>
    <row r="30" spans="1:2" x14ac:dyDescent="0.35">
      <c r="A30" s="1" t="s">
        <v>56</v>
      </c>
      <c r="B30" s="3" t="s">
        <v>57</v>
      </c>
    </row>
    <row r="31" spans="1:2" x14ac:dyDescent="0.35">
      <c r="A31" s="1" t="s">
        <v>58</v>
      </c>
      <c r="B31" s="3" t="s">
        <v>59</v>
      </c>
    </row>
    <row r="32" spans="1:2" x14ac:dyDescent="0.35">
      <c r="A32" s="1" t="s">
        <v>60</v>
      </c>
      <c r="B32" s="3" t="s">
        <v>61</v>
      </c>
    </row>
    <row r="33" spans="1:2" x14ac:dyDescent="0.35">
      <c r="A33" s="1" t="s">
        <v>62</v>
      </c>
      <c r="B33" s="3" t="s">
        <v>63</v>
      </c>
    </row>
    <row r="34" spans="1:2" x14ac:dyDescent="0.35">
      <c r="A34" s="1" t="s">
        <v>64</v>
      </c>
      <c r="B34" s="3" t="s">
        <v>65</v>
      </c>
    </row>
    <row r="35" spans="1:2" x14ac:dyDescent="0.35">
      <c r="A35" s="1" t="s">
        <v>66</v>
      </c>
      <c r="B35" s="3" t="s">
        <v>67</v>
      </c>
    </row>
  </sheetData>
  <conditionalFormatting sqref="B3:B35">
    <cfRule type="expression" dxfId="59" priority="1">
      <formula>ROW()=EVEN(ROW())</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H16" zoomScaleNormal="100" workbookViewId="0">
      <selection activeCell="N23" sqref="N23:O23"/>
    </sheetView>
  </sheetViews>
  <sheetFormatPr defaultRowHeight="14.5" x14ac:dyDescent="0.35"/>
  <cols>
    <col min="15" max="15" width="12.26953125" customWidth="1"/>
    <col min="18" max="18" width="11.08984375" customWidth="1"/>
    <col min="21" max="22" width="11.08984375" customWidth="1"/>
  </cols>
  <sheetData>
    <row r="1" spans="1:22" x14ac:dyDescent="0.35">
      <c r="A1" t="s">
        <v>248</v>
      </c>
    </row>
    <row r="3" spans="1:22" ht="43.5" customHeight="1" x14ac:dyDescent="0.35">
      <c r="B3" s="17">
        <v>2011</v>
      </c>
      <c r="C3" s="17">
        <v>2012</v>
      </c>
      <c r="D3" s="17">
        <v>2013</v>
      </c>
      <c r="E3" s="17" t="s">
        <v>68</v>
      </c>
      <c r="F3" s="17" t="s">
        <v>69</v>
      </c>
      <c r="G3" s="17" t="s">
        <v>70</v>
      </c>
      <c r="H3" s="17" t="s">
        <v>71</v>
      </c>
      <c r="I3" s="17" t="s">
        <v>72</v>
      </c>
      <c r="J3" s="17" t="s">
        <v>73</v>
      </c>
      <c r="K3" s="17" t="s">
        <v>74</v>
      </c>
      <c r="L3" s="17" t="s">
        <v>75</v>
      </c>
      <c r="N3" s="15"/>
      <c r="O3" s="18" t="s">
        <v>243</v>
      </c>
      <c r="Q3" s="15"/>
      <c r="R3" s="18" t="s">
        <v>244</v>
      </c>
      <c r="U3" s="80" t="s">
        <v>249</v>
      </c>
      <c r="V3" s="81"/>
    </row>
    <row r="4" spans="1:22" ht="16.5" x14ac:dyDescent="0.35">
      <c r="A4" s="5" t="s">
        <v>3</v>
      </c>
      <c r="B4" s="8">
        <v>523</v>
      </c>
      <c r="C4" s="8">
        <v>531</v>
      </c>
      <c r="D4" s="8">
        <v>455</v>
      </c>
      <c r="E4" s="8">
        <v>430</v>
      </c>
      <c r="F4" s="8">
        <v>479</v>
      </c>
      <c r="G4" s="8">
        <v>432</v>
      </c>
      <c r="H4" s="8">
        <v>414</v>
      </c>
      <c r="I4" s="8">
        <v>409</v>
      </c>
      <c r="J4" s="8">
        <v>416</v>
      </c>
      <c r="K4" s="9">
        <v>344</v>
      </c>
      <c r="L4" s="10">
        <v>362</v>
      </c>
      <c r="N4" s="6" t="s">
        <v>63</v>
      </c>
      <c r="O4" s="19">
        <v>-0.52380952380952384</v>
      </c>
      <c r="Q4" s="6" t="s">
        <v>39</v>
      </c>
      <c r="R4" s="19">
        <v>-0.4375</v>
      </c>
      <c r="T4" s="6" t="s">
        <v>63</v>
      </c>
      <c r="U4" s="19">
        <v>-6.8864007043523134E-2</v>
      </c>
      <c r="V4" s="22"/>
    </row>
    <row r="5" spans="1:22" ht="16.5" x14ac:dyDescent="0.35">
      <c r="A5" s="6" t="s">
        <v>87</v>
      </c>
      <c r="B5" s="8">
        <v>884</v>
      </c>
      <c r="C5" s="8">
        <v>827</v>
      </c>
      <c r="D5" s="8">
        <v>764</v>
      </c>
      <c r="E5" s="8">
        <v>745</v>
      </c>
      <c r="F5" s="8">
        <v>762</v>
      </c>
      <c r="G5" s="8">
        <v>670</v>
      </c>
      <c r="H5" s="8">
        <v>609</v>
      </c>
      <c r="I5" s="8">
        <v>604</v>
      </c>
      <c r="J5" s="8">
        <v>646</v>
      </c>
      <c r="K5" s="10">
        <v>484</v>
      </c>
      <c r="L5" s="10">
        <v>484</v>
      </c>
      <c r="N5" s="6" t="s">
        <v>98</v>
      </c>
      <c r="O5" s="19">
        <v>-0.50505050505050508</v>
      </c>
      <c r="Q5" s="6" t="s">
        <v>90</v>
      </c>
      <c r="R5" s="19">
        <v>-0.32160804020100503</v>
      </c>
      <c r="T5" s="7" t="s">
        <v>25</v>
      </c>
      <c r="U5" s="19">
        <v>-5.584786031780975E-2</v>
      </c>
      <c r="V5" s="22"/>
    </row>
    <row r="6" spans="1:22" x14ac:dyDescent="0.35">
      <c r="A6" s="6" t="s">
        <v>7</v>
      </c>
      <c r="B6" s="8">
        <v>657</v>
      </c>
      <c r="C6" s="8">
        <v>601</v>
      </c>
      <c r="D6" s="8">
        <v>601</v>
      </c>
      <c r="E6" s="8">
        <v>660</v>
      </c>
      <c r="F6" s="8">
        <v>708</v>
      </c>
      <c r="G6" s="8">
        <v>708</v>
      </c>
      <c r="H6" s="8">
        <v>682</v>
      </c>
      <c r="I6" s="8">
        <v>611</v>
      </c>
      <c r="J6" s="8">
        <v>628</v>
      </c>
      <c r="K6" s="9">
        <v>463</v>
      </c>
      <c r="L6" s="10">
        <v>561</v>
      </c>
      <c r="N6" s="6" t="s">
        <v>39</v>
      </c>
      <c r="O6" s="19">
        <v>-0.47058823529411764</v>
      </c>
      <c r="Q6" s="6" t="s">
        <v>63</v>
      </c>
      <c r="R6" s="19">
        <v>-0.25925925925925924</v>
      </c>
      <c r="T6" s="6" t="s">
        <v>5</v>
      </c>
      <c r="U6" s="19">
        <v>-5.3421463161833382E-2</v>
      </c>
      <c r="V6" s="22"/>
    </row>
    <row r="7" spans="1:22" ht="16.5" x14ac:dyDescent="0.35">
      <c r="A7" s="7" t="s">
        <v>11</v>
      </c>
      <c r="B7" s="8">
        <v>71</v>
      </c>
      <c r="C7" s="8">
        <v>51</v>
      </c>
      <c r="D7" s="8">
        <v>44</v>
      </c>
      <c r="E7" s="8">
        <v>45</v>
      </c>
      <c r="F7" s="8">
        <v>57</v>
      </c>
      <c r="G7" s="8">
        <v>46</v>
      </c>
      <c r="H7" s="8">
        <v>53</v>
      </c>
      <c r="I7" s="8">
        <v>49</v>
      </c>
      <c r="J7" s="8">
        <v>52</v>
      </c>
      <c r="K7" s="10">
        <v>48</v>
      </c>
      <c r="L7" s="10">
        <v>45</v>
      </c>
      <c r="N7" s="6" t="s">
        <v>25</v>
      </c>
      <c r="O7" s="19">
        <v>-0.46713409290096408</v>
      </c>
      <c r="Q7" s="6" t="s">
        <v>87</v>
      </c>
      <c r="R7" s="19">
        <v>-0.25077399380804954</v>
      </c>
      <c r="T7" s="6" t="s">
        <v>17</v>
      </c>
      <c r="U7" s="19">
        <v>-5.1054877606316218E-2</v>
      </c>
      <c r="V7" s="22" t="s">
        <v>104</v>
      </c>
    </row>
    <row r="8" spans="1:22" ht="16.5" x14ac:dyDescent="0.35">
      <c r="A8" s="6" t="s">
        <v>88</v>
      </c>
      <c r="B8" s="8">
        <v>773</v>
      </c>
      <c r="C8" s="8">
        <v>742</v>
      </c>
      <c r="D8" s="8">
        <v>654</v>
      </c>
      <c r="E8" s="8">
        <v>688</v>
      </c>
      <c r="F8" s="8">
        <v>737</v>
      </c>
      <c r="G8" s="8">
        <v>611</v>
      </c>
      <c r="H8" s="8">
        <v>577</v>
      </c>
      <c r="I8" s="8">
        <v>658</v>
      </c>
      <c r="J8" s="8">
        <v>617</v>
      </c>
      <c r="K8" s="10">
        <v>517</v>
      </c>
      <c r="L8" s="10">
        <v>531</v>
      </c>
      <c r="N8" s="6" t="s">
        <v>43</v>
      </c>
      <c r="O8" s="19">
        <v>-0.46407257101933636</v>
      </c>
      <c r="Q8" s="6" t="s">
        <v>43</v>
      </c>
      <c r="R8" s="19">
        <v>-0.22825713303540734</v>
      </c>
      <c r="T8" s="6" t="s">
        <v>43</v>
      </c>
      <c r="U8" s="19">
        <v>-4.6612752106745425E-2</v>
      </c>
      <c r="V8" s="22"/>
    </row>
    <row r="9" spans="1:22" ht="16.5" x14ac:dyDescent="0.35">
      <c r="A9" s="6" t="s">
        <v>89</v>
      </c>
      <c r="B9" s="8">
        <v>4009</v>
      </c>
      <c r="C9" s="8">
        <v>3601</v>
      </c>
      <c r="D9" s="8">
        <v>3340</v>
      </c>
      <c r="E9" s="8">
        <v>3368</v>
      </c>
      <c r="F9" s="8">
        <v>3459</v>
      </c>
      <c r="G9" s="8">
        <v>3206</v>
      </c>
      <c r="H9" s="8">
        <v>3177</v>
      </c>
      <c r="I9" s="8">
        <v>3275</v>
      </c>
      <c r="J9" s="8">
        <v>3059</v>
      </c>
      <c r="K9" s="10">
        <v>2719</v>
      </c>
      <c r="L9" s="10">
        <v>2569</v>
      </c>
      <c r="N9" s="6" t="s">
        <v>17</v>
      </c>
      <c r="O9" s="19">
        <v>-0.45544554455445546</v>
      </c>
      <c r="Q9" s="6" t="s">
        <v>98</v>
      </c>
      <c r="R9" s="19">
        <v>-0.20967741935483872</v>
      </c>
      <c r="T9" s="6" t="s">
        <v>67</v>
      </c>
      <c r="U9" s="19">
        <v>-4.6384177560729434E-2</v>
      </c>
      <c r="V9" s="22"/>
    </row>
    <row r="10" spans="1:22" ht="16.5" x14ac:dyDescent="0.35">
      <c r="A10" s="6" t="s">
        <v>90</v>
      </c>
      <c r="B10" s="8">
        <v>220</v>
      </c>
      <c r="C10" s="8">
        <v>167</v>
      </c>
      <c r="D10" s="8">
        <v>191</v>
      </c>
      <c r="E10" s="8">
        <v>183</v>
      </c>
      <c r="F10" s="8">
        <v>178</v>
      </c>
      <c r="G10" s="8">
        <v>211</v>
      </c>
      <c r="H10" s="8">
        <v>183</v>
      </c>
      <c r="I10" s="8">
        <v>175</v>
      </c>
      <c r="J10" s="8">
        <v>199</v>
      </c>
      <c r="K10" s="10">
        <v>155</v>
      </c>
      <c r="L10" s="10">
        <v>135</v>
      </c>
      <c r="N10" s="6" t="s">
        <v>87</v>
      </c>
      <c r="O10" s="19">
        <v>-0.45248868778280543</v>
      </c>
      <c r="Q10" s="6" t="s">
        <v>99</v>
      </c>
      <c r="R10" s="19">
        <v>-0.17891373801916932</v>
      </c>
      <c r="T10" s="6" t="s">
        <v>37</v>
      </c>
      <c r="U10" s="19">
        <v>-4.4065340849741008E-2</v>
      </c>
      <c r="V10" s="22" t="s">
        <v>105</v>
      </c>
    </row>
    <row r="11" spans="1:22" ht="16.5" x14ac:dyDescent="0.35">
      <c r="A11" s="6" t="s">
        <v>17</v>
      </c>
      <c r="B11" s="8">
        <v>101</v>
      </c>
      <c r="C11" s="8">
        <v>87</v>
      </c>
      <c r="D11" s="8">
        <v>81</v>
      </c>
      <c r="E11" s="8">
        <v>78</v>
      </c>
      <c r="F11" s="8">
        <v>67</v>
      </c>
      <c r="G11" s="8">
        <v>71</v>
      </c>
      <c r="H11" s="8">
        <v>48</v>
      </c>
      <c r="I11" s="8">
        <v>67</v>
      </c>
      <c r="J11" s="8">
        <v>52</v>
      </c>
      <c r="K11" s="10">
        <v>60</v>
      </c>
      <c r="L11" s="10">
        <v>55</v>
      </c>
      <c r="N11" s="6" t="s">
        <v>99</v>
      </c>
      <c r="O11" s="19">
        <v>-0.42312008978675647</v>
      </c>
      <c r="Q11" s="6" t="s">
        <v>89</v>
      </c>
      <c r="R11" s="19">
        <v>-0.16018306636155608</v>
      </c>
      <c r="T11" s="6" t="s">
        <v>33</v>
      </c>
      <c r="U11" s="19">
        <v>-4.0293896446419786E-2</v>
      </c>
      <c r="V11" s="22" t="s">
        <v>105</v>
      </c>
    </row>
    <row r="12" spans="1:22" ht="16.5" x14ac:dyDescent="0.35">
      <c r="A12" s="6" t="s">
        <v>91</v>
      </c>
      <c r="B12" s="8">
        <v>2060</v>
      </c>
      <c r="C12" s="8">
        <v>1903</v>
      </c>
      <c r="D12" s="8">
        <v>1680</v>
      </c>
      <c r="E12" s="8">
        <v>1688</v>
      </c>
      <c r="F12" s="8">
        <v>1689</v>
      </c>
      <c r="G12" s="8">
        <v>1810</v>
      </c>
      <c r="H12" s="8">
        <v>1830</v>
      </c>
      <c r="I12" s="8">
        <v>1806</v>
      </c>
      <c r="J12" s="8">
        <v>1755</v>
      </c>
      <c r="K12" s="10">
        <v>1370</v>
      </c>
      <c r="L12" s="10">
        <v>1508</v>
      </c>
      <c r="N12" s="6" t="s">
        <v>100</v>
      </c>
      <c r="O12" s="19">
        <v>-0.39811912225705332</v>
      </c>
      <c r="Q12" s="6" t="s">
        <v>91</v>
      </c>
      <c r="R12" s="19">
        <v>-0.14074074074074075</v>
      </c>
      <c r="T12" s="6" t="s">
        <v>9</v>
      </c>
      <c r="U12" s="19">
        <v>-3.9666116418893838E-2</v>
      </c>
      <c r="V12" s="22"/>
    </row>
    <row r="13" spans="1:22" ht="16.5" x14ac:dyDescent="0.35">
      <c r="A13" s="6" t="s">
        <v>92</v>
      </c>
      <c r="B13" s="8">
        <v>292</v>
      </c>
      <c r="C13" s="8">
        <v>255</v>
      </c>
      <c r="D13" s="8">
        <v>258</v>
      </c>
      <c r="E13" s="8">
        <v>229</v>
      </c>
      <c r="F13" s="8">
        <v>270</v>
      </c>
      <c r="G13" s="8">
        <v>258</v>
      </c>
      <c r="H13" s="10">
        <v>238</v>
      </c>
      <c r="I13" s="10">
        <v>239</v>
      </c>
      <c r="J13" s="10">
        <v>211</v>
      </c>
      <c r="K13" s="10">
        <v>221</v>
      </c>
      <c r="L13" s="10">
        <v>223</v>
      </c>
      <c r="N13" s="6" t="s">
        <v>90</v>
      </c>
      <c r="O13" s="19">
        <v>-0.38636363636363635</v>
      </c>
      <c r="Q13" s="6" t="s">
        <v>88</v>
      </c>
      <c r="R13" s="19">
        <v>-0.13938411669367909</v>
      </c>
      <c r="T13" s="6" t="s">
        <v>51</v>
      </c>
      <c r="U13" s="19">
        <v>-3.6591077153633855E-2</v>
      </c>
      <c r="V13" s="22"/>
    </row>
    <row r="14" spans="1:22" ht="16.5" x14ac:dyDescent="0.35">
      <c r="A14" s="6" t="s">
        <v>93</v>
      </c>
      <c r="B14" s="8">
        <v>3963</v>
      </c>
      <c r="C14" s="8">
        <v>3653</v>
      </c>
      <c r="D14" s="8">
        <v>3268</v>
      </c>
      <c r="E14" s="8">
        <v>3384</v>
      </c>
      <c r="F14" s="8">
        <v>3461</v>
      </c>
      <c r="G14" s="8">
        <v>3477</v>
      </c>
      <c r="H14" s="8">
        <v>3448</v>
      </c>
      <c r="I14" s="8">
        <v>3248</v>
      </c>
      <c r="J14" s="8">
        <v>3244</v>
      </c>
      <c r="K14" s="10">
        <v>2541</v>
      </c>
      <c r="L14" s="10">
        <v>2947</v>
      </c>
      <c r="N14" s="6" t="s">
        <v>67</v>
      </c>
      <c r="O14" s="19">
        <v>-0.375</v>
      </c>
      <c r="Q14" s="7" t="s">
        <v>11</v>
      </c>
      <c r="R14" s="19">
        <v>-0.13461538461538461</v>
      </c>
      <c r="T14" s="6" t="s">
        <v>3</v>
      </c>
      <c r="U14" s="19">
        <v>-3.6222622506157709E-2</v>
      </c>
      <c r="V14" s="22" t="s">
        <v>104</v>
      </c>
    </row>
    <row r="15" spans="1:22" ht="16.5" x14ac:dyDescent="0.35">
      <c r="A15" s="6" t="s">
        <v>25</v>
      </c>
      <c r="B15" s="8">
        <v>1141</v>
      </c>
      <c r="C15" s="8">
        <v>988</v>
      </c>
      <c r="D15" s="8">
        <v>879</v>
      </c>
      <c r="E15" s="8">
        <v>795</v>
      </c>
      <c r="F15" s="8">
        <v>793</v>
      </c>
      <c r="G15" s="8">
        <v>824</v>
      </c>
      <c r="H15" s="8">
        <v>731</v>
      </c>
      <c r="I15" s="8">
        <v>700</v>
      </c>
      <c r="J15" s="8">
        <v>688</v>
      </c>
      <c r="K15" s="10">
        <v>584</v>
      </c>
      <c r="L15" s="10">
        <v>608</v>
      </c>
      <c r="N15" s="7" t="s">
        <v>11</v>
      </c>
      <c r="O15" s="19">
        <v>-0.36619718309859156</v>
      </c>
      <c r="Q15" s="6" t="s">
        <v>100</v>
      </c>
      <c r="R15" s="19">
        <v>-0.13122171945701358</v>
      </c>
      <c r="T15" s="6" t="s">
        <v>45</v>
      </c>
      <c r="U15" s="19">
        <v>-3.6158606413752015E-2</v>
      </c>
      <c r="V15" s="22"/>
    </row>
    <row r="16" spans="1:22" ht="16.5" x14ac:dyDescent="0.35">
      <c r="A16" s="6" t="s">
        <v>9</v>
      </c>
      <c r="B16" s="8">
        <v>418</v>
      </c>
      <c r="C16" s="8">
        <v>393</v>
      </c>
      <c r="D16" s="8">
        <v>368</v>
      </c>
      <c r="E16" s="8">
        <v>308</v>
      </c>
      <c r="F16" s="8">
        <v>348</v>
      </c>
      <c r="G16" s="8">
        <v>307</v>
      </c>
      <c r="H16" s="8">
        <v>331</v>
      </c>
      <c r="I16" s="8">
        <v>317</v>
      </c>
      <c r="J16" s="8">
        <v>297</v>
      </c>
      <c r="K16" s="10">
        <v>237</v>
      </c>
      <c r="L16" s="10">
        <v>292</v>
      </c>
      <c r="N16" s="6" t="s">
        <v>89</v>
      </c>
      <c r="O16" s="19">
        <v>-0.35919181840858072</v>
      </c>
      <c r="Q16" s="16" t="s">
        <v>3</v>
      </c>
      <c r="R16" s="19">
        <v>-0.12980769230769232</v>
      </c>
      <c r="T16" s="6" t="s">
        <v>13</v>
      </c>
      <c r="U16" s="19">
        <v>-3.4231637537666337E-2</v>
      </c>
      <c r="V16" s="22"/>
    </row>
    <row r="17" spans="1:22" ht="16.5" x14ac:dyDescent="0.35">
      <c r="A17" s="6" t="s">
        <v>94</v>
      </c>
      <c r="B17" s="8">
        <v>638</v>
      </c>
      <c r="C17" s="8">
        <v>605</v>
      </c>
      <c r="D17" s="8">
        <v>591</v>
      </c>
      <c r="E17" s="8">
        <v>626</v>
      </c>
      <c r="F17" s="8">
        <v>644</v>
      </c>
      <c r="G17" s="8">
        <v>607</v>
      </c>
      <c r="H17" s="8">
        <v>625</v>
      </c>
      <c r="I17" s="8">
        <v>633</v>
      </c>
      <c r="J17" s="8">
        <v>602</v>
      </c>
      <c r="K17" s="10">
        <v>460</v>
      </c>
      <c r="L17" s="10">
        <v>544</v>
      </c>
      <c r="N17" s="6" t="s">
        <v>88</v>
      </c>
      <c r="O17" s="19">
        <v>-0.31306597671410091</v>
      </c>
      <c r="Q17" s="6" t="s">
        <v>41</v>
      </c>
      <c r="R17" s="19">
        <v>-0.11951588502269289</v>
      </c>
      <c r="T17" s="16" t="s">
        <v>31</v>
      </c>
      <c r="U17" s="19">
        <v>-3.3550208025339034E-2</v>
      </c>
      <c r="V17" s="22" t="s">
        <v>108</v>
      </c>
    </row>
    <row r="18" spans="1:22" ht="16.5" x14ac:dyDescent="0.35">
      <c r="A18" s="6" t="s">
        <v>95</v>
      </c>
      <c r="B18" s="8">
        <v>186</v>
      </c>
      <c r="C18" s="8">
        <v>163</v>
      </c>
      <c r="D18" s="8">
        <v>188</v>
      </c>
      <c r="E18" s="8">
        <v>192</v>
      </c>
      <c r="F18" s="8">
        <v>162</v>
      </c>
      <c r="G18" s="8">
        <v>182</v>
      </c>
      <c r="H18" s="8">
        <v>154</v>
      </c>
      <c r="I18" s="8">
        <v>135</v>
      </c>
      <c r="J18" s="8">
        <v>140</v>
      </c>
      <c r="K18" s="10">
        <v>147</v>
      </c>
      <c r="L18" s="10">
        <v>137</v>
      </c>
      <c r="N18" s="16" t="s">
        <v>3</v>
      </c>
      <c r="O18" s="19">
        <v>-0.30783938814531547</v>
      </c>
      <c r="Q18" s="6" t="s">
        <v>25</v>
      </c>
      <c r="R18" s="19">
        <v>-0.11627906976744186</v>
      </c>
      <c r="T18" s="6" t="s">
        <v>23</v>
      </c>
      <c r="U18" s="19">
        <v>-3.3548062601520323E-2</v>
      </c>
      <c r="V18" s="22"/>
    </row>
    <row r="19" spans="1:22" ht="16.5" x14ac:dyDescent="0.35">
      <c r="A19" s="6" t="s">
        <v>268</v>
      </c>
      <c r="B19" s="11">
        <v>3860</v>
      </c>
      <c r="C19" s="11">
        <v>3753</v>
      </c>
      <c r="D19" s="11">
        <v>3401</v>
      </c>
      <c r="E19" s="11">
        <v>3381</v>
      </c>
      <c r="F19" s="11">
        <v>3428</v>
      </c>
      <c r="G19" s="11">
        <v>3283</v>
      </c>
      <c r="H19" s="11">
        <v>3378</v>
      </c>
      <c r="I19" s="11">
        <v>3334</v>
      </c>
      <c r="J19" s="11">
        <v>3173</v>
      </c>
      <c r="K19" s="10">
        <v>2395</v>
      </c>
      <c r="L19" s="10">
        <v>2843</v>
      </c>
      <c r="N19" s="6" t="s">
        <v>49</v>
      </c>
      <c r="O19" s="19">
        <v>-0.30246913580246915</v>
      </c>
      <c r="Q19" s="6" t="s">
        <v>101</v>
      </c>
      <c r="R19" s="72">
        <v>-0.11</v>
      </c>
      <c r="T19" s="16" t="s">
        <v>65</v>
      </c>
      <c r="U19" s="19">
        <v>-3.2320380742454136E-2</v>
      </c>
      <c r="V19" s="22"/>
    </row>
    <row r="20" spans="1:22" ht="16.5" x14ac:dyDescent="0.35">
      <c r="A20" s="6" t="s">
        <v>96</v>
      </c>
      <c r="B20" s="8">
        <v>33</v>
      </c>
      <c r="C20" s="8">
        <v>34</v>
      </c>
      <c r="D20" s="8">
        <v>45</v>
      </c>
      <c r="E20" s="8">
        <v>35</v>
      </c>
      <c r="F20" s="8">
        <v>36</v>
      </c>
      <c r="G20" s="8">
        <v>32</v>
      </c>
      <c r="H20" s="8">
        <v>25</v>
      </c>
      <c r="I20" s="8">
        <v>36</v>
      </c>
      <c r="J20" s="8">
        <v>22</v>
      </c>
      <c r="K20" s="10">
        <v>26</v>
      </c>
      <c r="L20" s="10">
        <v>24</v>
      </c>
      <c r="N20" s="6" t="s">
        <v>9</v>
      </c>
      <c r="O20" s="19">
        <v>-0.30143540669856461</v>
      </c>
      <c r="Q20" s="6" t="s">
        <v>7</v>
      </c>
      <c r="R20" s="19">
        <v>-0.10668789808917198</v>
      </c>
      <c r="T20" s="6" t="s">
        <v>55</v>
      </c>
      <c r="U20" s="19">
        <v>-2.9008036653432323E-2</v>
      </c>
      <c r="V20" s="22" t="s">
        <v>105</v>
      </c>
    </row>
    <row r="21" spans="1:22" ht="16.5" x14ac:dyDescent="0.35">
      <c r="A21" s="6" t="s">
        <v>97</v>
      </c>
      <c r="B21" s="8">
        <v>179</v>
      </c>
      <c r="C21" s="8">
        <v>177</v>
      </c>
      <c r="D21" s="8">
        <v>179</v>
      </c>
      <c r="E21" s="8">
        <v>212</v>
      </c>
      <c r="F21" s="8">
        <v>188</v>
      </c>
      <c r="G21" s="8">
        <v>158</v>
      </c>
      <c r="H21" s="8">
        <v>136</v>
      </c>
      <c r="I21" s="8">
        <v>148</v>
      </c>
      <c r="J21" s="8">
        <v>132</v>
      </c>
      <c r="K21" s="10">
        <v>139</v>
      </c>
      <c r="L21" s="10">
        <v>147</v>
      </c>
      <c r="N21" s="6" t="s">
        <v>65</v>
      </c>
      <c r="O21" s="19">
        <v>-0.2872777017783858</v>
      </c>
      <c r="Q21" s="74" t="s">
        <v>268</v>
      </c>
      <c r="R21" s="19">
        <v>-0.10400252127324298</v>
      </c>
      <c r="T21" s="6" t="s">
        <v>49</v>
      </c>
      <c r="U21" s="19">
        <v>-2.6652174663975292E-2</v>
      </c>
      <c r="V21" s="22"/>
    </row>
    <row r="22" spans="1:22" ht="16.5" x14ac:dyDescent="0.35">
      <c r="A22" s="6" t="s">
        <v>98</v>
      </c>
      <c r="B22" s="8">
        <v>297</v>
      </c>
      <c r="C22" s="8">
        <v>302</v>
      </c>
      <c r="D22" s="8">
        <v>258</v>
      </c>
      <c r="E22" s="8">
        <v>267</v>
      </c>
      <c r="F22" s="8">
        <v>242</v>
      </c>
      <c r="G22" s="8">
        <v>192</v>
      </c>
      <c r="H22" s="8">
        <v>192</v>
      </c>
      <c r="I22" s="8">
        <v>173</v>
      </c>
      <c r="J22" s="8">
        <v>186</v>
      </c>
      <c r="K22" s="10">
        <v>175</v>
      </c>
      <c r="L22" s="10">
        <v>147</v>
      </c>
      <c r="N22" s="6" t="s">
        <v>96</v>
      </c>
      <c r="O22" s="19">
        <v>-0.27272727272727271</v>
      </c>
      <c r="Q22" s="6" t="s">
        <v>94</v>
      </c>
      <c r="R22" s="19">
        <v>-9.634551495016612E-2</v>
      </c>
      <c r="T22" s="6" t="s">
        <v>53</v>
      </c>
      <c r="U22" s="19">
        <v>-2.2717502777081622E-2</v>
      </c>
      <c r="V22" s="22"/>
    </row>
    <row r="23" spans="1:22" ht="16.5" x14ac:dyDescent="0.35">
      <c r="A23" s="6" t="s">
        <v>39</v>
      </c>
      <c r="B23" s="8">
        <v>17</v>
      </c>
      <c r="C23" s="8">
        <v>9</v>
      </c>
      <c r="D23" s="8">
        <v>18</v>
      </c>
      <c r="E23" s="8">
        <v>10</v>
      </c>
      <c r="F23" s="8">
        <v>11</v>
      </c>
      <c r="G23" s="8">
        <v>22</v>
      </c>
      <c r="H23" s="8">
        <v>19</v>
      </c>
      <c r="I23" s="8">
        <v>18</v>
      </c>
      <c r="J23" s="8">
        <v>16</v>
      </c>
      <c r="K23" s="10">
        <v>12</v>
      </c>
      <c r="L23" s="10">
        <v>9</v>
      </c>
      <c r="N23" s="16" t="s">
        <v>91</v>
      </c>
      <c r="O23" s="19">
        <v>-0.26796116504854367</v>
      </c>
      <c r="Q23" s="6" t="s">
        <v>93</v>
      </c>
      <c r="R23" s="19">
        <v>-9.1553637484586933E-2</v>
      </c>
      <c r="T23" s="6" t="s">
        <v>19</v>
      </c>
      <c r="U23" s="19">
        <v>-2.1040486945558046E-2</v>
      </c>
      <c r="V23" s="22" t="s">
        <v>106</v>
      </c>
    </row>
    <row r="24" spans="1:22" ht="16.5" x14ac:dyDescent="0.35">
      <c r="A24" s="6" t="s">
        <v>41</v>
      </c>
      <c r="B24" s="8">
        <v>661</v>
      </c>
      <c r="C24" s="8">
        <v>650</v>
      </c>
      <c r="D24" s="8">
        <v>570</v>
      </c>
      <c r="E24" s="8">
        <v>570</v>
      </c>
      <c r="F24" s="8">
        <v>620</v>
      </c>
      <c r="G24" s="8">
        <v>629</v>
      </c>
      <c r="H24" s="8">
        <v>613</v>
      </c>
      <c r="I24" s="8">
        <v>678</v>
      </c>
      <c r="J24" s="8">
        <v>661</v>
      </c>
      <c r="K24" s="10">
        <v>610</v>
      </c>
      <c r="L24" s="10">
        <v>582</v>
      </c>
      <c r="N24" s="74" t="s">
        <v>268</v>
      </c>
      <c r="O24" s="19">
        <v>-0.26347150259067359</v>
      </c>
      <c r="Q24" s="16" t="s">
        <v>49</v>
      </c>
      <c r="R24" s="19">
        <v>-7.7551020408163265E-2</v>
      </c>
      <c r="T24" s="16" t="s">
        <v>11</v>
      </c>
      <c r="U24" s="19">
        <v>-1.7337642136059928E-2</v>
      </c>
      <c r="V24" s="22"/>
    </row>
    <row r="25" spans="1:22" ht="16.5" x14ac:dyDescent="0.35">
      <c r="A25" s="6" t="s">
        <v>43</v>
      </c>
      <c r="B25" s="8">
        <v>4189</v>
      </c>
      <c r="C25" s="8">
        <v>3571</v>
      </c>
      <c r="D25" s="8">
        <v>3357</v>
      </c>
      <c r="E25" s="8">
        <v>3202</v>
      </c>
      <c r="F25" s="8">
        <v>2938</v>
      </c>
      <c r="G25" s="8">
        <v>3026</v>
      </c>
      <c r="H25" s="8">
        <v>2831</v>
      </c>
      <c r="I25" s="8">
        <v>2862</v>
      </c>
      <c r="J25" s="8">
        <v>2909</v>
      </c>
      <c r="K25" s="10">
        <v>2491</v>
      </c>
      <c r="L25" s="10">
        <v>2245</v>
      </c>
      <c r="N25" s="6" t="s">
        <v>95</v>
      </c>
      <c r="O25" s="19">
        <v>-0.26344086021505375</v>
      </c>
      <c r="Q25" s="6" t="s">
        <v>47</v>
      </c>
      <c r="R25" s="19">
        <v>-4.5600858369098711E-2</v>
      </c>
      <c r="T25" s="6" t="s">
        <v>7</v>
      </c>
      <c r="U25" s="19">
        <v>-1.7253608297348344E-2</v>
      </c>
      <c r="V25" s="22"/>
    </row>
    <row r="26" spans="1:22" ht="16.5" x14ac:dyDescent="0.35">
      <c r="A26" s="6" t="s">
        <v>99</v>
      </c>
      <c r="B26" s="8">
        <v>891</v>
      </c>
      <c r="C26" s="8">
        <v>718</v>
      </c>
      <c r="D26" s="8">
        <v>637</v>
      </c>
      <c r="E26" s="8">
        <v>638</v>
      </c>
      <c r="F26" s="8">
        <v>593</v>
      </c>
      <c r="G26" s="8">
        <v>563</v>
      </c>
      <c r="H26" s="8">
        <v>602</v>
      </c>
      <c r="I26" s="8">
        <v>675</v>
      </c>
      <c r="J26" s="10">
        <v>626</v>
      </c>
      <c r="K26" s="10">
        <v>509</v>
      </c>
      <c r="L26" s="10">
        <v>514</v>
      </c>
      <c r="N26" s="6" t="s">
        <v>93</v>
      </c>
      <c r="O26" s="19">
        <v>-0.25637143578097399</v>
      </c>
      <c r="Q26" s="6" t="s">
        <v>65</v>
      </c>
      <c r="R26" s="19">
        <v>-2.4344569288389514E-2</v>
      </c>
      <c r="T26" s="6" t="s">
        <v>27</v>
      </c>
      <c r="U26" s="19">
        <v>-1.6635849700737282E-2</v>
      </c>
      <c r="V26" s="22"/>
    </row>
    <row r="27" spans="1:22" ht="16.5" x14ac:dyDescent="0.35">
      <c r="A27" s="6" t="s">
        <v>47</v>
      </c>
      <c r="B27" s="8">
        <v>2018</v>
      </c>
      <c r="C27" s="8">
        <v>2042</v>
      </c>
      <c r="D27" s="8">
        <v>1861</v>
      </c>
      <c r="E27" s="8">
        <v>1818</v>
      </c>
      <c r="F27" s="8">
        <v>1893</v>
      </c>
      <c r="G27" s="8">
        <v>1913</v>
      </c>
      <c r="H27" s="8">
        <v>1951</v>
      </c>
      <c r="I27" s="8">
        <v>1867</v>
      </c>
      <c r="J27" s="8">
        <v>1864</v>
      </c>
      <c r="K27" s="10">
        <v>1646</v>
      </c>
      <c r="L27" s="10">
        <v>1779</v>
      </c>
      <c r="N27" s="6" t="s">
        <v>92</v>
      </c>
      <c r="O27" s="19">
        <v>-0.2363013698630137</v>
      </c>
      <c r="Q27" s="6" t="s">
        <v>95</v>
      </c>
      <c r="R27" s="19">
        <v>-2.1428571428571429E-2</v>
      </c>
      <c r="T27" s="6" t="s">
        <v>21</v>
      </c>
      <c r="U27" s="19">
        <v>-1.6259200377851668E-2</v>
      </c>
      <c r="V27" s="22" t="s">
        <v>107</v>
      </c>
    </row>
    <row r="28" spans="1:22" ht="16.5" x14ac:dyDescent="0.35">
      <c r="A28" s="6" t="s">
        <v>100</v>
      </c>
      <c r="B28" s="8">
        <v>319</v>
      </c>
      <c r="C28" s="8">
        <v>285</v>
      </c>
      <c r="D28" s="8">
        <v>260</v>
      </c>
      <c r="E28" s="8">
        <v>270</v>
      </c>
      <c r="F28" s="8">
        <v>259</v>
      </c>
      <c r="G28" s="8">
        <v>270</v>
      </c>
      <c r="H28" s="8">
        <v>253</v>
      </c>
      <c r="I28" s="8">
        <v>324</v>
      </c>
      <c r="J28" s="8">
        <v>221</v>
      </c>
      <c r="K28" s="10">
        <v>204</v>
      </c>
      <c r="L28" s="10">
        <v>192</v>
      </c>
      <c r="N28" s="6" t="s">
        <v>51</v>
      </c>
      <c r="O28" s="19">
        <v>-0.19148936170212766</v>
      </c>
      <c r="Q28" s="6" t="s">
        <v>9</v>
      </c>
      <c r="R28" s="19">
        <v>-1.6835016835016835E-2</v>
      </c>
      <c r="T28" s="6" t="s">
        <v>59</v>
      </c>
      <c r="U28" s="19">
        <v>-1.4519933356594072E-2</v>
      </c>
      <c r="V28" s="22"/>
    </row>
    <row r="29" spans="1:22" ht="16.5" x14ac:dyDescent="0.35">
      <c r="A29" s="6" t="s">
        <v>51</v>
      </c>
      <c r="B29" s="8">
        <v>141</v>
      </c>
      <c r="C29" s="8">
        <v>130</v>
      </c>
      <c r="D29" s="8">
        <v>125</v>
      </c>
      <c r="E29" s="8">
        <v>108</v>
      </c>
      <c r="F29" s="8">
        <v>120</v>
      </c>
      <c r="G29" s="8">
        <v>130</v>
      </c>
      <c r="H29" s="8">
        <v>104</v>
      </c>
      <c r="I29" s="8">
        <v>91</v>
      </c>
      <c r="J29" s="8">
        <v>102</v>
      </c>
      <c r="K29" s="10">
        <v>80</v>
      </c>
      <c r="L29" s="10">
        <v>114</v>
      </c>
      <c r="N29" s="6" t="s">
        <v>97</v>
      </c>
      <c r="O29" s="19">
        <v>-0.1787709497206704</v>
      </c>
      <c r="Q29" s="6" t="s">
        <v>61</v>
      </c>
      <c r="R29" s="19">
        <v>2.5352112676056339E-2</v>
      </c>
      <c r="T29" s="6" t="s">
        <v>15</v>
      </c>
      <c r="U29" s="19">
        <v>-1.3197039010840572E-2</v>
      </c>
      <c r="V29" s="22" t="s">
        <v>105</v>
      </c>
    </row>
    <row r="30" spans="1:22" ht="16.5" x14ac:dyDescent="0.35">
      <c r="A30" s="6" t="s">
        <v>49</v>
      </c>
      <c r="B30" s="8">
        <v>324</v>
      </c>
      <c r="C30" s="8">
        <v>296</v>
      </c>
      <c r="D30" s="8">
        <v>223</v>
      </c>
      <c r="E30" s="8">
        <v>259</v>
      </c>
      <c r="F30" s="8">
        <v>274</v>
      </c>
      <c r="G30" s="8">
        <v>242</v>
      </c>
      <c r="H30" s="8">
        <v>250</v>
      </c>
      <c r="I30" s="8">
        <v>229</v>
      </c>
      <c r="J30" s="8">
        <v>245</v>
      </c>
      <c r="K30" s="9">
        <v>224</v>
      </c>
      <c r="L30" s="10">
        <v>226</v>
      </c>
      <c r="N30" s="6" t="s">
        <v>101</v>
      </c>
      <c r="O30" s="19">
        <v>-0.17857142857142858</v>
      </c>
      <c r="Q30" s="6" t="s">
        <v>92</v>
      </c>
      <c r="R30" s="19">
        <v>5.6872037914691941E-2</v>
      </c>
      <c r="T30" s="6" t="s">
        <v>47</v>
      </c>
      <c r="U30" s="19">
        <v>-1.2686124866121196E-2</v>
      </c>
      <c r="V30" s="22"/>
    </row>
    <row r="31" spans="1:22" ht="16.5" x14ac:dyDescent="0.35">
      <c r="A31" s="6" t="s">
        <v>101</v>
      </c>
      <c r="B31" s="8">
        <v>1960</v>
      </c>
      <c r="C31" s="8">
        <v>1802</v>
      </c>
      <c r="D31" s="8">
        <v>1770</v>
      </c>
      <c r="E31" s="8">
        <v>1854</v>
      </c>
      <c r="F31" s="8">
        <v>1804</v>
      </c>
      <c r="G31" s="8">
        <v>1860</v>
      </c>
      <c r="H31" s="8">
        <v>1856</v>
      </c>
      <c r="I31" s="8">
        <v>1839</v>
      </c>
      <c r="J31" s="10">
        <v>1808</v>
      </c>
      <c r="K31" s="10">
        <v>1516</v>
      </c>
      <c r="L31" s="10">
        <v>1610</v>
      </c>
      <c r="N31" s="6" t="s">
        <v>94</v>
      </c>
      <c r="O31" s="19">
        <v>-0.14733542319749215</v>
      </c>
      <c r="Q31" s="6" t="s">
        <v>17</v>
      </c>
      <c r="R31" s="19">
        <v>5.7692307692307696E-2</v>
      </c>
      <c r="T31" s="6" t="s">
        <v>39</v>
      </c>
      <c r="U31" s="19">
        <v>-5.986080819136208E-3</v>
      </c>
      <c r="V31" s="22"/>
    </row>
    <row r="32" spans="1:22" x14ac:dyDescent="0.35">
      <c r="A32" s="6" t="s">
        <v>67</v>
      </c>
      <c r="B32" s="8">
        <v>320</v>
      </c>
      <c r="C32" s="8">
        <v>339</v>
      </c>
      <c r="D32" s="8">
        <v>269</v>
      </c>
      <c r="E32" s="8">
        <v>243</v>
      </c>
      <c r="F32" s="8">
        <v>253</v>
      </c>
      <c r="G32" s="8">
        <v>216</v>
      </c>
      <c r="H32" s="8">
        <v>230</v>
      </c>
      <c r="I32" s="8">
        <v>233</v>
      </c>
      <c r="J32" s="8">
        <v>187</v>
      </c>
      <c r="K32" s="10">
        <v>227</v>
      </c>
      <c r="L32" s="10">
        <v>200</v>
      </c>
      <c r="N32" s="74" t="s">
        <v>7</v>
      </c>
      <c r="O32" s="19">
        <v>-0.14611872146118721</v>
      </c>
      <c r="Q32" s="6" t="s">
        <v>67</v>
      </c>
      <c r="R32" s="19">
        <v>6.9518716577540107E-2</v>
      </c>
      <c r="T32" s="6" t="s">
        <v>41</v>
      </c>
      <c r="U32" s="19">
        <v>3.0043132281154517E-3</v>
      </c>
      <c r="V32" s="22" t="s">
        <v>105</v>
      </c>
    </row>
    <row r="33" spans="1:22" ht="16.5" x14ac:dyDescent="0.35">
      <c r="A33" s="6" t="s">
        <v>61</v>
      </c>
      <c r="B33" s="12">
        <v>382</v>
      </c>
      <c r="C33" s="12">
        <v>290</v>
      </c>
      <c r="D33" s="10">
        <v>309</v>
      </c>
      <c r="E33" s="10">
        <v>319</v>
      </c>
      <c r="F33" s="10">
        <v>356</v>
      </c>
      <c r="G33" s="10">
        <v>377</v>
      </c>
      <c r="H33" s="10">
        <v>364</v>
      </c>
      <c r="I33" s="10">
        <v>316</v>
      </c>
      <c r="J33" s="10">
        <v>355</v>
      </c>
      <c r="K33" s="10">
        <v>305</v>
      </c>
      <c r="L33" s="10">
        <v>364</v>
      </c>
      <c r="N33" s="6" t="s">
        <v>41</v>
      </c>
      <c r="O33" s="19">
        <v>-0.11951588502269289</v>
      </c>
      <c r="Q33" s="6" t="s">
        <v>96</v>
      </c>
      <c r="R33" s="19">
        <v>9.0909090909090912E-2</v>
      </c>
      <c r="T33" s="6" t="s">
        <v>61</v>
      </c>
      <c r="U33" s="19">
        <v>5.6573347481596592E-3</v>
      </c>
      <c r="V33" s="22" t="s">
        <v>109</v>
      </c>
    </row>
    <row r="34" spans="1:22" ht="16.5" x14ac:dyDescent="0.35">
      <c r="A34" s="6" t="s">
        <v>63</v>
      </c>
      <c r="B34" s="8">
        <v>168</v>
      </c>
      <c r="C34" s="8">
        <v>145</v>
      </c>
      <c r="D34" s="8">
        <v>187</v>
      </c>
      <c r="E34" s="8">
        <v>147</v>
      </c>
      <c r="F34" s="8">
        <v>117</v>
      </c>
      <c r="G34" s="8">
        <v>135</v>
      </c>
      <c r="H34" s="8">
        <v>106</v>
      </c>
      <c r="I34" s="8">
        <v>108</v>
      </c>
      <c r="J34" s="8">
        <v>108</v>
      </c>
      <c r="K34" s="9">
        <v>93</v>
      </c>
      <c r="L34" s="10">
        <v>80</v>
      </c>
      <c r="N34" s="6" t="s">
        <v>47</v>
      </c>
      <c r="O34" s="19">
        <v>-0.11843409316154609</v>
      </c>
      <c r="Q34" s="6" t="s">
        <v>97</v>
      </c>
      <c r="R34" s="19">
        <v>0.11363636363636363</v>
      </c>
      <c r="V34" s="23"/>
    </row>
    <row r="35" spans="1:22" x14ac:dyDescent="0.35">
      <c r="A35" s="6" t="s">
        <v>65</v>
      </c>
      <c r="B35" s="8">
        <v>731</v>
      </c>
      <c r="C35" s="8">
        <v>688</v>
      </c>
      <c r="D35" s="8">
        <v>650</v>
      </c>
      <c r="E35" s="8">
        <v>536</v>
      </c>
      <c r="F35" s="8">
        <v>599</v>
      </c>
      <c r="G35" s="8">
        <v>607</v>
      </c>
      <c r="H35" s="8">
        <v>579</v>
      </c>
      <c r="I35" s="8">
        <v>548</v>
      </c>
      <c r="J35" s="8">
        <v>534</v>
      </c>
      <c r="K35" s="9">
        <v>492</v>
      </c>
      <c r="L35" s="10">
        <v>521</v>
      </c>
      <c r="N35" s="6" t="s">
        <v>61</v>
      </c>
      <c r="O35" s="19">
        <v>-4.712041884816754E-2</v>
      </c>
      <c r="Q35" s="6" t="s">
        <v>51</v>
      </c>
      <c r="R35" s="19">
        <v>0.11764705882352941</v>
      </c>
      <c r="T35" s="21" t="s">
        <v>111</v>
      </c>
      <c r="U35" s="20">
        <v>-3.1E-2</v>
      </c>
    </row>
    <row r="36" spans="1:22" x14ac:dyDescent="0.35">
      <c r="V36" s="23"/>
    </row>
    <row r="37" spans="1:22" x14ac:dyDescent="0.35">
      <c r="A37" s="6" t="s">
        <v>81</v>
      </c>
      <c r="B37" s="13">
        <f t="shared" ref="B37:L37" si="0">SUM(B4:B30)</f>
        <v>28865</v>
      </c>
      <c r="C37" s="13">
        <f t="shared" si="0"/>
        <v>26534</v>
      </c>
      <c r="D37" s="13">
        <f t="shared" si="0"/>
        <v>24296</v>
      </c>
      <c r="E37" s="13">
        <f t="shared" si="0"/>
        <v>24189</v>
      </c>
      <c r="F37" s="13">
        <f t="shared" si="0"/>
        <v>24416</v>
      </c>
      <c r="G37" s="13">
        <f t="shared" si="0"/>
        <v>23880</v>
      </c>
      <c r="H37" s="13">
        <f t="shared" si="0"/>
        <v>23454</v>
      </c>
      <c r="I37" s="13">
        <f t="shared" si="0"/>
        <v>23361</v>
      </c>
      <c r="J37" s="13">
        <f t="shared" si="0"/>
        <v>22763</v>
      </c>
      <c r="K37" s="13">
        <f t="shared" si="0"/>
        <v>18861</v>
      </c>
      <c r="L37" s="14">
        <f t="shared" si="0"/>
        <v>19823</v>
      </c>
      <c r="N37" s="6" t="s">
        <v>81</v>
      </c>
      <c r="O37" s="20">
        <v>-0.31327513337490476</v>
      </c>
      <c r="Q37" s="6" t="s">
        <v>103</v>
      </c>
      <c r="R37" s="20">
        <v>-0.12928875807231033</v>
      </c>
      <c r="T37" s="21" t="s">
        <v>29</v>
      </c>
      <c r="U37" s="82" t="s">
        <v>250</v>
      </c>
      <c r="V37" s="83"/>
    </row>
    <row r="38" spans="1:22" x14ac:dyDescent="0.35">
      <c r="T38" s="21" t="s">
        <v>35</v>
      </c>
      <c r="U38" s="82" t="s">
        <v>250</v>
      </c>
      <c r="V38" s="83"/>
    </row>
    <row r="39" spans="1:22" x14ac:dyDescent="0.35">
      <c r="A39" t="s">
        <v>82</v>
      </c>
      <c r="T39" s="21" t="s">
        <v>57</v>
      </c>
      <c r="U39" s="82" t="s">
        <v>250</v>
      </c>
      <c r="V39" s="83"/>
    </row>
    <row r="40" spans="1:22" ht="16.5" x14ac:dyDescent="0.35">
      <c r="A40" s="15" t="s">
        <v>102</v>
      </c>
    </row>
    <row r="41" spans="1:22" ht="16.5" x14ac:dyDescent="0.35">
      <c r="A41" s="15" t="s">
        <v>251</v>
      </c>
    </row>
    <row r="42" spans="1:22" ht="16.5" x14ac:dyDescent="0.35">
      <c r="A42" s="24" t="s">
        <v>112</v>
      </c>
    </row>
  </sheetData>
  <sortState ref="T4:V32">
    <sortCondition ref="U4:U32"/>
  </sortState>
  <mergeCells count="4">
    <mergeCell ref="U3:V3"/>
    <mergeCell ref="U37:V37"/>
    <mergeCell ref="U38:V38"/>
    <mergeCell ref="U39:V39"/>
  </mergeCells>
  <conditionalFormatting sqref="B37:L37 O37 R37 B4:L35 U29:V33 O33:O35 O31 U4:V27 R4:R35 O4:O29">
    <cfRule type="expression" dxfId="58" priority="11">
      <formula>ROW()=ODD(ROW())</formula>
    </cfRule>
  </conditionalFormatting>
  <conditionalFormatting sqref="U37:U39">
    <cfRule type="expression" dxfId="57" priority="6">
      <formula>ROW()=EVEN(ROW())</formula>
    </cfRule>
  </conditionalFormatting>
  <conditionalFormatting sqref="U35">
    <cfRule type="expression" dxfId="56" priority="5">
      <formula>ROW()=EVEN(ROW())</formula>
    </cfRule>
  </conditionalFormatting>
  <conditionalFormatting sqref="O30">
    <cfRule type="expression" dxfId="55" priority="3">
      <formula>ROW()=ODD(ROW())</formula>
    </cfRule>
  </conditionalFormatting>
  <conditionalFormatting sqref="U28:V28">
    <cfRule type="expression" dxfId="54" priority="2">
      <formula>ROW()=ODD(ROW())</formula>
    </cfRule>
  </conditionalFormatting>
  <conditionalFormatting sqref="O32">
    <cfRule type="expression" dxfId="53" priority="1">
      <formula>ROW()=ODD(ROW())</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34" workbookViewId="0">
      <selection activeCell="A45" sqref="A45"/>
    </sheetView>
  </sheetViews>
  <sheetFormatPr defaultRowHeight="14.5" x14ac:dyDescent="0.35"/>
  <cols>
    <col min="2" max="3" width="13.08984375" customWidth="1"/>
    <col min="4" max="4" width="14.90625" customWidth="1"/>
    <col min="7" max="8" width="11.81640625" customWidth="1"/>
    <col min="9" max="9" width="14.26953125" customWidth="1"/>
  </cols>
  <sheetData>
    <row r="1" spans="1:13" x14ac:dyDescent="0.35">
      <c r="A1" t="s">
        <v>242</v>
      </c>
    </row>
    <row r="3" spans="1:13" x14ac:dyDescent="0.35">
      <c r="B3" s="84">
        <v>2021</v>
      </c>
      <c r="C3" s="85"/>
      <c r="D3" s="86"/>
      <c r="G3" s="84">
        <v>2011</v>
      </c>
      <c r="H3" s="85"/>
      <c r="I3" s="86"/>
    </row>
    <row r="4" spans="1:13" ht="29" x14ac:dyDescent="0.35">
      <c r="B4" s="18" t="s">
        <v>113</v>
      </c>
      <c r="C4" s="18" t="s">
        <v>114</v>
      </c>
      <c r="D4" s="18" t="s">
        <v>115</v>
      </c>
      <c r="G4" s="18" t="s">
        <v>113</v>
      </c>
      <c r="H4" s="18" t="s">
        <v>114</v>
      </c>
      <c r="I4" s="18" t="s">
        <v>115</v>
      </c>
    </row>
    <row r="5" spans="1:13" ht="16.5" x14ac:dyDescent="0.35">
      <c r="A5" s="6" t="s">
        <v>63</v>
      </c>
      <c r="B5" s="28">
        <v>80</v>
      </c>
      <c r="C5" s="28">
        <v>5391369</v>
      </c>
      <c r="D5" s="29">
        <v>14.838531734704118</v>
      </c>
      <c r="F5" s="6" t="s">
        <v>63</v>
      </c>
      <c r="G5" s="28">
        <v>168</v>
      </c>
      <c r="H5" s="28">
        <v>4858199</v>
      </c>
      <c r="I5" s="29">
        <v>34.580716022542511</v>
      </c>
      <c r="L5" s="25"/>
      <c r="M5" s="26"/>
    </row>
    <row r="6" spans="1:13" x14ac:dyDescent="0.35">
      <c r="A6" s="6" t="s">
        <v>39</v>
      </c>
      <c r="B6" s="28">
        <v>9</v>
      </c>
      <c r="C6" s="28">
        <v>516100</v>
      </c>
      <c r="D6" s="29">
        <v>17.438480914551445</v>
      </c>
      <c r="F6" s="6" t="s">
        <v>39</v>
      </c>
      <c r="G6" s="28">
        <v>17</v>
      </c>
      <c r="H6" s="28">
        <v>414989</v>
      </c>
      <c r="I6" s="29">
        <v>40.964941239406343</v>
      </c>
      <c r="L6" s="25"/>
      <c r="M6" s="26"/>
    </row>
    <row r="7" spans="1:13" ht="16.5" x14ac:dyDescent="0.35">
      <c r="A7" s="6" t="s">
        <v>100</v>
      </c>
      <c r="B7" s="28">
        <v>192</v>
      </c>
      <c r="C7" s="28">
        <v>10379295</v>
      </c>
      <c r="D7" s="29">
        <v>18.498366218514843</v>
      </c>
      <c r="F7" s="6" t="s">
        <v>100</v>
      </c>
      <c r="G7" s="28">
        <v>319</v>
      </c>
      <c r="H7" s="28">
        <v>9415570</v>
      </c>
      <c r="I7" s="29">
        <v>33.880051871527691</v>
      </c>
      <c r="L7" s="25"/>
      <c r="M7" s="26"/>
    </row>
    <row r="8" spans="1:13" x14ac:dyDescent="0.35">
      <c r="A8" s="6" t="s">
        <v>67</v>
      </c>
      <c r="B8" s="28">
        <v>200</v>
      </c>
      <c r="C8" s="28">
        <v>8667088</v>
      </c>
      <c r="D8" s="29">
        <v>23.075801237970584</v>
      </c>
      <c r="F8" s="6" t="s">
        <v>67</v>
      </c>
      <c r="G8" s="28">
        <v>320</v>
      </c>
      <c r="H8" s="28">
        <v>7870134</v>
      </c>
      <c r="I8" s="29">
        <v>40.660044670141573</v>
      </c>
      <c r="L8" s="25"/>
      <c r="M8" s="26"/>
    </row>
    <row r="9" spans="1:13" ht="16.5" x14ac:dyDescent="0.35">
      <c r="A9" s="6" t="s">
        <v>90</v>
      </c>
      <c r="B9" s="28">
        <v>135</v>
      </c>
      <c r="C9" s="28">
        <v>5840045</v>
      </c>
      <c r="D9" s="29">
        <v>23.116260234296139</v>
      </c>
      <c r="F9" s="6" t="s">
        <v>90</v>
      </c>
      <c r="G9" s="28">
        <v>220</v>
      </c>
      <c r="H9" s="28">
        <v>5560628</v>
      </c>
      <c r="I9" s="29">
        <v>39.563876598110859</v>
      </c>
      <c r="L9" s="25"/>
      <c r="M9" s="26"/>
    </row>
    <row r="10" spans="1:13" ht="16.5" x14ac:dyDescent="0.35">
      <c r="A10" s="5" t="s">
        <v>121</v>
      </c>
      <c r="B10" s="79">
        <v>1610</v>
      </c>
      <c r="C10" s="79">
        <v>67350695</v>
      </c>
      <c r="D10" s="29">
        <v>23.904727338002971</v>
      </c>
      <c r="F10" s="5" t="s">
        <v>121</v>
      </c>
      <c r="G10" s="28">
        <v>1960</v>
      </c>
      <c r="H10" s="28">
        <v>63022532</v>
      </c>
      <c r="I10" s="28">
        <v>31.099988175657558</v>
      </c>
      <c r="L10" s="25"/>
      <c r="M10" s="26"/>
    </row>
    <row r="11" spans="1:13" ht="16.5" x14ac:dyDescent="0.35">
      <c r="A11" s="6" t="s">
        <v>95</v>
      </c>
      <c r="B11" s="28">
        <v>137</v>
      </c>
      <c r="C11" s="28">
        <v>5006907</v>
      </c>
      <c r="D11" s="29">
        <v>27.362201854358389</v>
      </c>
      <c r="F11" s="6" t="s">
        <v>95</v>
      </c>
      <c r="G11" s="28">
        <v>186</v>
      </c>
      <c r="H11" s="28">
        <v>4570881</v>
      </c>
      <c r="I11" s="29">
        <v>40.69237418344516</v>
      </c>
      <c r="L11" s="25"/>
      <c r="M11" s="26"/>
    </row>
    <row r="12" spans="1:13" ht="16.5" x14ac:dyDescent="0.35">
      <c r="A12" s="6" t="s">
        <v>89</v>
      </c>
      <c r="B12" s="28">
        <v>2569</v>
      </c>
      <c r="C12" s="28">
        <v>83155031</v>
      </c>
      <c r="D12" s="29">
        <v>30.894101885428917</v>
      </c>
      <c r="F12" s="6" t="s">
        <v>89</v>
      </c>
      <c r="G12" s="28">
        <v>4009</v>
      </c>
      <c r="H12" s="28">
        <v>80222065</v>
      </c>
      <c r="I12" s="29">
        <v>49.973782150833436</v>
      </c>
      <c r="L12" s="25"/>
      <c r="M12" s="26"/>
    </row>
    <row r="13" spans="1:13" ht="16.5" x14ac:dyDescent="0.35">
      <c r="A13" s="16" t="s">
        <v>91</v>
      </c>
      <c r="B13" s="28">
        <v>1508</v>
      </c>
      <c r="C13" s="28">
        <v>47394223</v>
      </c>
      <c r="D13" s="29">
        <v>31.818223921510434</v>
      </c>
      <c r="F13" s="16" t="s">
        <v>91</v>
      </c>
      <c r="G13" s="28">
        <v>2060</v>
      </c>
      <c r="H13" s="28">
        <v>46667174</v>
      </c>
      <c r="I13" s="29">
        <v>44.142377252155875</v>
      </c>
      <c r="L13" s="25"/>
      <c r="M13" s="26"/>
    </row>
    <row r="14" spans="1:13" x14ac:dyDescent="0.35">
      <c r="A14" s="6" t="s">
        <v>41</v>
      </c>
      <c r="B14" s="28">
        <v>582</v>
      </c>
      <c r="C14" s="28">
        <v>17475415</v>
      </c>
      <c r="D14" s="29">
        <v>33.303930121258922</v>
      </c>
      <c r="F14" s="6" t="s">
        <v>41</v>
      </c>
      <c r="G14" s="28">
        <v>661</v>
      </c>
      <c r="H14" s="28">
        <v>16655799</v>
      </c>
      <c r="I14" s="29">
        <v>39.685877573330465</v>
      </c>
      <c r="L14" s="25"/>
      <c r="M14" s="26"/>
    </row>
    <row r="15" spans="1:13" ht="16.5" x14ac:dyDescent="0.35">
      <c r="A15" s="6" t="s">
        <v>96</v>
      </c>
      <c r="B15" s="28">
        <v>24</v>
      </c>
      <c r="C15" s="28">
        <v>634730</v>
      </c>
      <c r="D15" s="29">
        <v>37.811352858695827</v>
      </c>
      <c r="F15" s="6" t="s">
        <v>96</v>
      </c>
      <c r="G15" s="28">
        <v>33</v>
      </c>
      <c r="H15" s="28">
        <v>511840</v>
      </c>
      <c r="I15" s="29">
        <v>64.473272897780561</v>
      </c>
      <c r="L15" s="25"/>
      <c r="M15" s="26"/>
    </row>
    <row r="16" spans="1:13" x14ac:dyDescent="0.35">
      <c r="A16" s="6" t="s">
        <v>61</v>
      </c>
      <c r="B16" s="28">
        <v>364</v>
      </c>
      <c r="C16" s="28">
        <v>9449000</v>
      </c>
      <c r="D16" s="29">
        <v>38.52259498359615</v>
      </c>
      <c r="F16" s="6" t="s">
        <v>61</v>
      </c>
      <c r="G16" s="28">
        <v>382</v>
      </c>
      <c r="H16" s="28">
        <v>7836592</v>
      </c>
      <c r="I16" s="29">
        <v>48.745679244242908</v>
      </c>
      <c r="L16" s="25"/>
      <c r="M16" s="26"/>
    </row>
    <row r="17" spans="1:13" ht="16.5" x14ac:dyDescent="0.35">
      <c r="A17" s="5" t="s">
        <v>92</v>
      </c>
      <c r="B17" s="28">
        <v>223</v>
      </c>
      <c r="C17" s="28">
        <v>5533793</v>
      </c>
      <c r="D17" s="29">
        <v>40.297857184032722</v>
      </c>
      <c r="F17" s="5" t="s">
        <v>92</v>
      </c>
      <c r="G17" s="28">
        <v>292</v>
      </c>
      <c r="H17" s="28">
        <v>5375276</v>
      </c>
      <c r="I17" s="29">
        <v>54.322791983146537</v>
      </c>
      <c r="L17" s="25"/>
      <c r="M17" s="26"/>
    </row>
    <row r="18" spans="1:13" ht="16.5" x14ac:dyDescent="0.35">
      <c r="A18" s="6" t="s">
        <v>118</v>
      </c>
      <c r="B18" s="28">
        <v>362</v>
      </c>
      <c r="C18" s="28">
        <v>8932664</v>
      </c>
      <c r="D18" s="30">
        <v>40.525424442249253</v>
      </c>
      <c r="F18" s="6" t="s">
        <v>118</v>
      </c>
      <c r="G18" s="28">
        <v>523</v>
      </c>
      <c r="H18" s="28">
        <v>8375164</v>
      </c>
      <c r="I18" s="30">
        <v>62.446538360323451</v>
      </c>
      <c r="L18" s="25"/>
      <c r="M18" s="26"/>
    </row>
    <row r="19" spans="1:13" x14ac:dyDescent="0.35">
      <c r="A19" s="6" t="s">
        <v>17</v>
      </c>
      <c r="B19" s="28">
        <v>55</v>
      </c>
      <c r="C19" s="28">
        <v>1330068</v>
      </c>
      <c r="D19" s="29">
        <v>41.351269258413858</v>
      </c>
      <c r="F19" s="6" t="s">
        <v>17</v>
      </c>
      <c r="G19" s="28">
        <v>101</v>
      </c>
      <c r="H19" s="28">
        <v>1329660</v>
      </c>
      <c r="I19" s="29">
        <v>75.959267782741449</v>
      </c>
      <c r="L19" s="25"/>
      <c r="M19" s="26"/>
    </row>
    <row r="20" spans="1:13" x14ac:dyDescent="0.35">
      <c r="A20" s="6" t="s">
        <v>49</v>
      </c>
      <c r="B20" s="28">
        <v>226</v>
      </c>
      <c r="C20" s="28">
        <v>5459781</v>
      </c>
      <c r="D20" s="29">
        <v>41.39360168475622</v>
      </c>
      <c r="F20" s="6" t="s">
        <v>49</v>
      </c>
      <c r="G20" s="28">
        <v>324</v>
      </c>
      <c r="H20" s="28">
        <v>5392446</v>
      </c>
      <c r="I20" s="29">
        <v>60.084050911219137</v>
      </c>
      <c r="L20" s="25"/>
      <c r="M20" s="26"/>
    </row>
    <row r="21" spans="1:13" ht="16.5" x14ac:dyDescent="0.35">
      <c r="A21" s="6" t="s">
        <v>87</v>
      </c>
      <c r="B21" s="28">
        <v>484</v>
      </c>
      <c r="C21" s="28">
        <v>11566041</v>
      </c>
      <c r="D21" s="29">
        <v>41.846643981289709</v>
      </c>
      <c r="F21" s="6" t="s">
        <v>87</v>
      </c>
      <c r="G21" s="28">
        <v>884</v>
      </c>
      <c r="H21" s="28">
        <v>11000638</v>
      </c>
      <c r="I21" s="29">
        <v>80.358975543054868</v>
      </c>
      <c r="L21" s="25"/>
      <c r="M21" s="26"/>
    </row>
    <row r="22" spans="1:13" ht="16.5" x14ac:dyDescent="0.35">
      <c r="A22" s="6" t="s">
        <v>119</v>
      </c>
      <c r="B22" s="28">
        <v>2947</v>
      </c>
      <c r="C22" s="28">
        <v>65447454</v>
      </c>
      <c r="D22" s="29">
        <v>45.028489572718904</v>
      </c>
      <c r="F22" s="6" t="s">
        <v>119</v>
      </c>
      <c r="G22" s="28">
        <v>3963</v>
      </c>
      <c r="H22" s="28">
        <v>63070344</v>
      </c>
      <c r="I22" s="29">
        <v>62.834602582792321</v>
      </c>
      <c r="L22" s="25"/>
      <c r="M22" s="26"/>
    </row>
    <row r="23" spans="1:13" ht="16.5" x14ac:dyDescent="0.35">
      <c r="A23" s="74" t="s">
        <v>268</v>
      </c>
      <c r="B23" s="28">
        <v>2843</v>
      </c>
      <c r="C23" s="28">
        <v>59257566</v>
      </c>
      <c r="D23" s="29">
        <v>47.976995882686104</v>
      </c>
      <c r="F23" s="74" t="s">
        <v>268</v>
      </c>
      <c r="G23" s="28">
        <v>3860</v>
      </c>
      <c r="H23" s="28">
        <v>59364690</v>
      </c>
      <c r="I23" s="29">
        <v>65.021816840953775</v>
      </c>
      <c r="L23" s="25"/>
      <c r="M23" s="26"/>
    </row>
    <row r="24" spans="1:13" ht="16.5" x14ac:dyDescent="0.35">
      <c r="A24" s="6" t="s">
        <v>88</v>
      </c>
      <c r="B24" s="28">
        <v>531</v>
      </c>
      <c r="C24" s="28">
        <v>10701777</v>
      </c>
      <c r="D24" s="29">
        <v>49.617927938509652</v>
      </c>
      <c r="F24" s="6" t="s">
        <v>88</v>
      </c>
      <c r="G24" s="28">
        <v>773</v>
      </c>
      <c r="H24" s="28">
        <v>10486731</v>
      </c>
      <c r="I24" s="29">
        <v>73.712198777674374</v>
      </c>
      <c r="L24" s="25"/>
      <c r="M24" s="26"/>
    </row>
    <row r="25" spans="1:13" x14ac:dyDescent="0.35">
      <c r="A25" s="7" t="s">
        <v>11</v>
      </c>
      <c r="B25" s="28">
        <v>45</v>
      </c>
      <c r="C25" s="28">
        <v>896005</v>
      </c>
      <c r="D25" s="29">
        <v>50.222934023805671</v>
      </c>
      <c r="F25" s="7" t="s">
        <v>11</v>
      </c>
      <c r="G25" s="28">
        <v>71</v>
      </c>
      <c r="H25" s="28">
        <v>839751</v>
      </c>
      <c r="I25" s="29">
        <v>84.548872225219142</v>
      </c>
      <c r="L25" s="25"/>
      <c r="M25" s="26"/>
    </row>
    <row r="26" spans="1:13" ht="16.5" x14ac:dyDescent="0.35">
      <c r="A26" s="6" t="s">
        <v>120</v>
      </c>
      <c r="B26" s="28">
        <v>514</v>
      </c>
      <c r="C26" s="28">
        <v>9857593</v>
      </c>
      <c r="D26" s="29">
        <v>52.142546359948113</v>
      </c>
      <c r="F26" s="6" t="s">
        <v>120</v>
      </c>
      <c r="G26" s="28">
        <v>891</v>
      </c>
      <c r="H26" s="28">
        <v>10572721</v>
      </c>
      <c r="I26" s="29">
        <v>84.273480781342855</v>
      </c>
      <c r="L26" s="25"/>
      <c r="M26" s="26"/>
    </row>
    <row r="27" spans="1:13" ht="16.5" x14ac:dyDescent="0.35">
      <c r="A27" s="6" t="s">
        <v>98</v>
      </c>
      <c r="B27" s="28">
        <v>147</v>
      </c>
      <c r="C27" s="28">
        <v>2795680</v>
      </c>
      <c r="D27" s="29">
        <v>52.581125164539579</v>
      </c>
      <c r="F27" s="6" t="s">
        <v>98</v>
      </c>
      <c r="G27" s="28">
        <v>297</v>
      </c>
      <c r="H27" s="28">
        <v>3052588</v>
      </c>
      <c r="I27" s="29">
        <v>97.294492411029594</v>
      </c>
      <c r="L27" s="25"/>
      <c r="M27" s="26"/>
    </row>
    <row r="28" spans="1:13" x14ac:dyDescent="0.35">
      <c r="A28" s="6" t="s">
        <v>51</v>
      </c>
      <c r="B28" s="28">
        <v>114</v>
      </c>
      <c r="C28" s="28">
        <v>2108977</v>
      </c>
      <c r="D28" s="29">
        <v>54.054643554671294</v>
      </c>
      <c r="F28" s="6" t="s">
        <v>51</v>
      </c>
      <c r="G28" s="28">
        <v>141</v>
      </c>
      <c r="H28" s="28">
        <v>2050189</v>
      </c>
      <c r="I28" s="29">
        <v>68.774147163993177</v>
      </c>
      <c r="L28" s="25"/>
      <c r="M28" s="26"/>
    </row>
    <row r="29" spans="1:13" ht="16.5" x14ac:dyDescent="0.35">
      <c r="A29" s="6" t="s">
        <v>94</v>
      </c>
      <c r="B29" s="28">
        <v>544</v>
      </c>
      <c r="C29" s="28">
        <v>9730772</v>
      </c>
      <c r="D29" s="29">
        <v>55.905122430162784</v>
      </c>
      <c r="F29" s="6" t="s">
        <v>94</v>
      </c>
      <c r="G29" s="28">
        <v>638</v>
      </c>
      <c r="H29" s="28">
        <v>9985722</v>
      </c>
      <c r="I29" s="29">
        <v>63.891223889469387</v>
      </c>
      <c r="L29" s="25"/>
      <c r="M29" s="26"/>
    </row>
    <row r="30" spans="1:13" x14ac:dyDescent="0.35">
      <c r="A30" s="6" t="s">
        <v>25</v>
      </c>
      <c r="B30" s="28">
        <v>608</v>
      </c>
      <c r="C30" s="28">
        <v>10682547</v>
      </c>
      <c r="D30" s="29">
        <v>56.915265619706609</v>
      </c>
      <c r="F30" s="6" t="s">
        <v>25</v>
      </c>
      <c r="G30" s="28">
        <v>1141</v>
      </c>
      <c r="H30" s="28">
        <v>11123392</v>
      </c>
      <c r="I30" s="29">
        <v>102.57662410890491</v>
      </c>
      <c r="L30" s="25"/>
      <c r="M30" s="26"/>
    </row>
    <row r="31" spans="1:13" x14ac:dyDescent="0.35">
      <c r="A31" s="6" t="s">
        <v>43</v>
      </c>
      <c r="B31" s="28">
        <v>2245</v>
      </c>
      <c r="C31" s="28">
        <v>37840001</v>
      </c>
      <c r="D31" s="29">
        <v>59.328751074821589</v>
      </c>
      <c r="F31" s="6" t="s">
        <v>43</v>
      </c>
      <c r="G31" s="28">
        <v>4189</v>
      </c>
      <c r="H31" s="28">
        <v>38062718</v>
      </c>
      <c r="I31" s="29">
        <v>110.05519889567529</v>
      </c>
      <c r="L31" s="25"/>
      <c r="M31" s="26"/>
    </row>
    <row r="32" spans="1:13" x14ac:dyDescent="0.35">
      <c r="A32" s="6" t="s">
        <v>9</v>
      </c>
      <c r="B32" s="28">
        <v>292</v>
      </c>
      <c r="C32" s="28">
        <v>4036355</v>
      </c>
      <c r="D32" s="29">
        <v>72.342497129216824</v>
      </c>
      <c r="F32" s="6" t="s">
        <v>9</v>
      </c>
      <c r="G32" s="28">
        <v>418</v>
      </c>
      <c r="H32" s="28">
        <v>4289857</v>
      </c>
      <c r="I32" s="29">
        <v>97.439145407411019</v>
      </c>
      <c r="L32" s="25"/>
      <c r="M32" s="26"/>
    </row>
    <row r="33" spans="1:13" x14ac:dyDescent="0.35">
      <c r="A33" s="6" t="s">
        <v>65</v>
      </c>
      <c r="B33" s="28">
        <v>521</v>
      </c>
      <c r="C33" s="28">
        <v>6871547</v>
      </c>
      <c r="D33" s="31">
        <v>75.819899070762375</v>
      </c>
      <c r="F33" s="6" t="s">
        <v>65</v>
      </c>
      <c r="G33" s="28">
        <v>731</v>
      </c>
      <c r="H33" s="28">
        <v>7251549</v>
      </c>
      <c r="I33" s="31">
        <v>100.80604847322965</v>
      </c>
      <c r="L33" s="25"/>
      <c r="M33" s="26"/>
    </row>
    <row r="34" spans="1:13" ht="16.5" x14ac:dyDescent="0.35">
      <c r="A34" s="16" t="s">
        <v>97</v>
      </c>
      <c r="B34" s="28">
        <v>147</v>
      </c>
      <c r="C34" s="28">
        <v>1893223</v>
      </c>
      <c r="D34" s="29">
        <v>77.64536982700929</v>
      </c>
      <c r="F34" s="16" t="s">
        <v>97</v>
      </c>
      <c r="G34" s="28">
        <v>179</v>
      </c>
      <c r="H34" s="28">
        <v>2074605</v>
      </c>
      <c r="I34" s="29">
        <v>86.281484909175475</v>
      </c>
      <c r="L34" s="25"/>
      <c r="M34" s="26"/>
    </row>
    <row r="35" spans="1:13" x14ac:dyDescent="0.35">
      <c r="A35" s="6" t="s">
        <v>7</v>
      </c>
      <c r="B35" s="28">
        <v>561</v>
      </c>
      <c r="C35" s="28">
        <v>6916548</v>
      </c>
      <c r="D35" s="29">
        <v>81.109825305918505</v>
      </c>
      <c r="F35" s="6" t="s">
        <v>7</v>
      </c>
      <c r="G35" s="28">
        <v>657</v>
      </c>
      <c r="H35" s="28">
        <v>7369431</v>
      </c>
      <c r="I35" s="29">
        <v>89.152066150018911</v>
      </c>
      <c r="L35" s="25"/>
      <c r="M35" s="26"/>
    </row>
    <row r="36" spans="1:13" x14ac:dyDescent="0.35">
      <c r="A36" s="6" t="s">
        <v>47</v>
      </c>
      <c r="B36" s="28">
        <v>1779</v>
      </c>
      <c r="C36" s="28">
        <v>19186201</v>
      </c>
      <c r="D36" s="29">
        <v>92.722889747688981</v>
      </c>
      <c r="F36" s="6" t="s">
        <v>47</v>
      </c>
      <c r="G36" s="28">
        <v>2018</v>
      </c>
      <c r="H36" s="28">
        <v>20199059</v>
      </c>
      <c r="I36" s="29">
        <v>99.905644119362194</v>
      </c>
      <c r="K36" s="25"/>
      <c r="L36" s="25"/>
      <c r="M36" s="26"/>
    </row>
    <row r="37" spans="1:13" x14ac:dyDescent="0.35">
      <c r="K37" s="25"/>
      <c r="L37" s="27"/>
      <c r="M37" s="26"/>
    </row>
    <row r="38" spans="1:13" x14ac:dyDescent="0.35">
      <c r="A38" s="5" t="s">
        <v>81</v>
      </c>
      <c r="B38" s="32">
        <v>19823</v>
      </c>
      <c r="C38" s="32">
        <v>444574792</v>
      </c>
      <c r="D38" s="33">
        <v>44.588672944821397</v>
      </c>
      <c r="F38" s="5" t="s">
        <v>81</v>
      </c>
      <c r="G38" s="32">
        <v>28866</v>
      </c>
      <c r="H38" s="32">
        <v>438033928</v>
      </c>
      <c r="I38" s="33">
        <v>65.899004973879556</v>
      </c>
    </row>
    <row r="40" spans="1:13" x14ac:dyDescent="0.35">
      <c r="A40" t="s">
        <v>122</v>
      </c>
    </row>
    <row r="41" spans="1:13" ht="16.5" x14ac:dyDescent="0.35">
      <c r="A41" t="s">
        <v>123</v>
      </c>
    </row>
    <row r="42" spans="1:13" ht="16.5" x14ac:dyDescent="0.35">
      <c r="A42" t="s">
        <v>265</v>
      </c>
    </row>
    <row r="43" spans="1:13" ht="16.5" x14ac:dyDescent="0.35">
      <c r="A43" t="s">
        <v>266</v>
      </c>
    </row>
    <row r="44" spans="1:13" ht="16.5" x14ac:dyDescent="0.35">
      <c r="A44" t="s">
        <v>269</v>
      </c>
    </row>
  </sheetData>
  <sortState ref="A5:I37">
    <sortCondition ref="D5:D37"/>
    <sortCondition ref="I5:I37"/>
  </sortState>
  <mergeCells count="2">
    <mergeCell ref="B3:D3"/>
    <mergeCell ref="G3:I3"/>
  </mergeCells>
  <conditionalFormatting sqref="B5:D9 G5:I38 B11:D38">
    <cfRule type="expression" dxfId="52" priority="3">
      <formula>ROW()=EVEN(ROW())</formula>
    </cfRule>
  </conditionalFormatting>
  <conditionalFormatting sqref="B10:D10">
    <cfRule type="expression" dxfId="51" priority="1">
      <formula>ROW()=EVEN(ROW())</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topLeftCell="A40" workbookViewId="0">
      <selection activeCell="C44" sqref="A44:XFD44"/>
    </sheetView>
  </sheetViews>
  <sheetFormatPr defaultRowHeight="14.5" x14ac:dyDescent="0.35"/>
  <cols>
    <col min="2" max="2" width="16.36328125" customWidth="1"/>
    <col min="3" max="3" width="19.453125" customWidth="1"/>
    <col min="4" max="4" width="24.08984375" customWidth="1"/>
    <col min="5" max="5" width="25.81640625" customWidth="1"/>
  </cols>
  <sheetData>
    <row r="1" spans="1:5" x14ac:dyDescent="0.35">
      <c r="A1" t="s">
        <v>253</v>
      </c>
    </row>
    <row r="3" spans="1:5" ht="33" customHeight="1" x14ac:dyDescent="0.35">
      <c r="B3" s="18" t="s">
        <v>254</v>
      </c>
      <c r="C3" s="18" t="s">
        <v>255</v>
      </c>
      <c r="D3" s="18" t="s">
        <v>256</v>
      </c>
      <c r="E3" s="18" t="s">
        <v>124</v>
      </c>
    </row>
    <row r="4" spans="1:5" x14ac:dyDescent="0.35">
      <c r="A4" s="34" t="s">
        <v>63</v>
      </c>
      <c r="B4" s="36">
        <v>94</v>
      </c>
      <c r="C4" s="36">
        <v>45061.866666666661</v>
      </c>
      <c r="D4" s="37">
        <v>2.0786237587435354</v>
      </c>
      <c r="E4" s="38"/>
    </row>
    <row r="5" spans="1:5" x14ac:dyDescent="0.35">
      <c r="A5" s="34" t="s">
        <v>55</v>
      </c>
      <c r="B5" s="36">
        <v>205.66666666666666</v>
      </c>
      <c r="C5" s="36">
        <v>80819.333333333328</v>
      </c>
      <c r="D5" s="37">
        <v>2.544770640688284</v>
      </c>
      <c r="E5" s="38"/>
    </row>
    <row r="6" spans="1:5" ht="16.5" x14ac:dyDescent="0.35">
      <c r="A6" s="76" t="s">
        <v>270</v>
      </c>
      <c r="B6" s="36">
        <v>1591</v>
      </c>
      <c r="C6" s="36">
        <v>520780</v>
      </c>
      <c r="D6" s="37">
        <v>3.0543927698196298</v>
      </c>
      <c r="E6" s="77"/>
    </row>
    <row r="7" spans="1:5" x14ac:dyDescent="0.35">
      <c r="A7" s="34" t="s">
        <v>67</v>
      </c>
      <c r="B7" s="36">
        <v>215.66666666666666</v>
      </c>
      <c r="C7" s="36">
        <v>66945.333333333328</v>
      </c>
      <c r="D7" s="37">
        <v>3.2215339879304512</v>
      </c>
      <c r="E7" s="38"/>
    </row>
    <row r="8" spans="1:5" x14ac:dyDescent="0.35">
      <c r="A8" s="76" t="s">
        <v>29</v>
      </c>
      <c r="B8" s="36">
        <v>140.6</v>
      </c>
      <c r="C8" s="36">
        <v>43618</v>
      </c>
      <c r="D8" s="37">
        <v>3.224968285264493</v>
      </c>
      <c r="E8" s="38" t="s">
        <v>125</v>
      </c>
    </row>
    <row r="9" spans="1:5" x14ac:dyDescent="0.35">
      <c r="A9" s="34" t="s">
        <v>15</v>
      </c>
      <c r="B9" s="36">
        <v>163</v>
      </c>
      <c r="C9" s="36">
        <v>50466.666666666664</v>
      </c>
      <c r="D9" s="37">
        <v>3.229854689564069</v>
      </c>
      <c r="E9" s="38"/>
    </row>
    <row r="10" spans="1:5" x14ac:dyDescent="0.35">
      <c r="A10" s="34" t="s">
        <v>23</v>
      </c>
      <c r="B10" s="36">
        <v>2782.3333333333335</v>
      </c>
      <c r="C10" s="36">
        <v>704666.66666666663</v>
      </c>
      <c r="D10" s="37">
        <v>3.9484389782403033</v>
      </c>
      <c r="E10" s="38"/>
    </row>
    <row r="11" spans="1:5" x14ac:dyDescent="0.35">
      <c r="A11" s="6" t="s">
        <v>49</v>
      </c>
      <c r="B11" s="36">
        <v>231.66666666666666</v>
      </c>
      <c r="C11" s="36">
        <v>58399.666666666664</v>
      </c>
      <c r="D11" s="37">
        <v>3.9669176193928051</v>
      </c>
      <c r="E11" s="38" t="s">
        <v>125</v>
      </c>
    </row>
    <row r="12" spans="1:5" x14ac:dyDescent="0.35">
      <c r="A12" s="34" t="s">
        <v>51</v>
      </c>
      <c r="B12" s="36">
        <v>91</v>
      </c>
      <c r="C12" s="36">
        <v>21535</v>
      </c>
      <c r="D12" s="37">
        <v>4.2256791270025538</v>
      </c>
      <c r="E12" s="38"/>
    </row>
    <row r="13" spans="1:5" x14ac:dyDescent="0.35">
      <c r="A13" s="35" t="s">
        <v>19</v>
      </c>
      <c r="B13" s="36">
        <v>218.33333333333334</v>
      </c>
      <c r="C13" s="36">
        <v>49078.333333333336</v>
      </c>
      <c r="D13" s="37">
        <v>4.4486704927496863</v>
      </c>
      <c r="E13" s="38"/>
    </row>
    <row r="14" spans="1:5" x14ac:dyDescent="0.35">
      <c r="A14" s="34" t="s">
        <v>17</v>
      </c>
      <c r="B14" s="36">
        <v>55.666666666666664</v>
      </c>
      <c r="C14" s="36">
        <v>11492.733333333332</v>
      </c>
      <c r="D14" s="37">
        <v>4.8436403292515271</v>
      </c>
      <c r="E14" s="38" t="s">
        <v>125</v>
      </c>
    </row>
    <row r="15" spans="1:5" x14ac:dyDescent="0.35">
      <c r="A15" s="34" t="s">
        <v>3</v>
      </c>
      <c r="B15" s="36">
        <v>389.66666666666669</v>
      </c>
      <c r="C15" s="36">
        <v>80160.693023408807</v>
      </c>
      <c r="D15" s="37">
        <v>4.861069084730528</v>
      </c>
      <c r="E15" s="38" t="s">
        <v>125</v>
      </c>
    </row>
    <row r="16" spans="1:5" x14ac:dyDescent="0.35">
      <c r="A16" s="34" t="s">
        <v>41</v>
      </c>
      <c r="B16" s="36">
        <v>649.66666666666663</v>
      </c>
      <c r="C16" s="36">
        <v>131318</v>
      </c>
      <c r="D16" s="37">
        <v>4.9472781086116644</v>
      </c>
      <c r="E16" s="38" t="s">
        <v>125</v>
      </c>
    </row>
    <row r="17" spans="1:5" x14ac:dyDescent="0.35">
      <c r="A17" s="34" t="s">
        <v>21</v>
      </c>
      <c r="B17" s="36">
        <v>3011</v>
      </c>
      <c r="C17" s="36">
        <v>582234.60812620132</v>
      </c>
      <c r="D17" s="37">
        <v>5.1714548705551273</v>
      </c>
      <c r="E17" s="38" t="s">
        <v>125</v>
      </c>
    </row>
    <row r="18" spans="1:5" x14ac:dyDescent="0.35">
      <c r="A18" s="34" t="s">
        <v>61</v>
      </c>
      <c r="B18" s="36">
        <v>325.33333333333331</v>
      </c>
      <c r="C18" s="36">
        <v>59835.889911104103</v>
      </c>
      <c r="D18" s="37">
        <v>5.437093587421673</v>
      </c>
      <c r="E18" s="38" t="s">
        <v>125</v>
      </c>
    </row>
    <row r="19" spans="1:5" x14ac:dyDescent="0.35">
      <c r="A19" s="39" t="s">
        <v>31</v>
      </c>
      <c r="B19" s="36">
        <v>2803.6666666666665</v>
      </c>
      <c r="C19" s="36">
        <v>506307.83333333331</v>
      </c>
      <c r="D19" s="37">
        <v>5.5374744021012248</v>
      </c>
      <c r="E19" s="38" t="s">
        <v>125</v>
      </c>
    </row>
    <row r="20" spans="1:5" x14ac:dyDescent="0.35">
      <c r="A20" s="34" t="s">
        <v>39</v>
      </c>
      <c r="B20" s="36">
        <v>15.333333333333334</v>
      </c>
      <c r="C20" s="36">
        <v>2266.4513729999999</v>
      </c>
      <c r="D20" s="37">
        <v>6.7653484720641899</v>
      </c>
      <c r="E20" s="38"/>
    </row>
    <row r="21" spans="1:5" x14ac:dyDescent="0.35">
      <c r="A21" s="34" t="s">
        <v>45</v>
      </c>
      <c r="B21" s="36">
        <v>545</v>
      </c>
      <c r="C21" s="36">
        <v>68229.333333333328</v>
      </c>
      <c r="D21" s="37">
        <v>7.9877667474400065</v>
      </c>
      <c r="E21" s="38" t="s">
        <v>125</v>
      </c>
    </row>
    <row r="22" spans="1:5" ht="16.5" x14ac:dyDescent="0.35">
      <c r="A22" s="34" t="s">
        <v>129</v>
      </c>
      <c r="B22" s="36">
        <v>597.33333333333337</v>
      </c>
      <c r="C22" s="36">
        <v>55405</v>
      </c>
      <c r="D22" s="37">
        <v>9.3796588755527495</v>
      </c>
      <c r="E22" s="38"/>
    </row>
    <row r="23" spans="1:5" x14ac:dyDescent="0.35">
      <c r="A23" s="6" t="s">
        <v>9</v>
      </c>
      <c r="B23" s="36">
        <v>275.33333333333331</v>
      </c>
      <c r="C23" s="36">
        <v>25781</v>
      </c>
      <c r="D23" s="37">
        <v>10.67969952031858</v>
      </c>
      <c r="E23" s="38"/>
    </row>
    <row r="24" spans="1:5" x14ac:dyDescent="0.35">
      <c r="A24" s="34" t="s">
        <v>33</v>
      </c>
      <c r="B24" s="36">
        <v>139.33333333333334</v>
      </c>
      <c r="C24" s="36">
        <v>9471.3338429337437</v>
      </c>
      <c r="D24" s="37">
        <v>14.711057137668677</v>
      </c>
      <c r="E24" s="38" t="s">
        <v>125</v>
      </c>
    </row>
    <row r="26" spans="1:5" x14ac:dyDescent="0.35">
      <c r="A26" s="6" t="s">
        <v>128</v>
      </c>
      <c r="B26" s="40">
        <v>12844.333333333334</v>
      </c>
      <c r="C26" s="40">
        <v>2507136.7215510565</v>
      </c>
      <c r="D26" s="41">
        <v>5.1231084539287126</v>
      </c>
      <c r="E26" s="42" t="s">
        <v>125</v>
      </c>
    </row>
    <row r="28" spans="1:5" x14ac:dyDescent="0.35">
      <c r="A28" s="6" t="s">
        <v>35</v>
      </c>
      <c r="B28" s="36">
        <v>169.33333333333334</v>
      </c>
      <c r="C28" s="36">
        <v>12600.333333333334</v>
      </c>
      <c r="D28" s="37">
        <v>13.438797915399064</v>
      </c>
      <c r="E28" s="22"/>
    </row>
    <row r="29" spans="1:5" x14ac:dyDescent="0.35">
      <c r="A29" s="6" t="s">
        <v>27</v>
      </c>
      <c r="B29" s="36">
        <v>620</v>
      </c>
      <c r="C29" s="36">
        <v>44618.666666666664</v>
      </c>
      <c r="D29" s="37">
        <v>13.895529524264884</v>
      </c>
      <c r="E29" s="22" t="s">
        <v>126</v>
      </c>
    </row>
    <row r="30" spans="1:5" x14ac:dyDescent="0.35">
      <c r="A30" s="34" t="s">
        <v>53</v>
      </c>
      <c r="B30" s="36">
        <v>1797</v>
      </c>
      <c r="C30" s="36">
        <v>230576.66666666666</v>
      </c>
      <c r="D30" s="37">
        <v>7.7935032454859563</v>
      </c>
      <c r="E30" s="38" t="s">
        <v>126</v>
      </c>
    </row>
    <row r="31" spans="1:5" x14ac:dyDescent="0.35">
      <c r="A31" s="34" t="s">
        <v>43</v>
      </c>
      <c r="B31" s="36">
        <v>2754</v>
      </c>
      <c r="C31" s="36">
        <v>241464</v>
      </c>
      <c r="D31" s="37">
        <v>11.405426895934799</v>
      </c>
      <c r="E31" s="38" t="s">
        <v>126</v>
      </c>
    </row>
    <row r="32" spans="1:5" x14ac:dyDescent="0.35">
      <c r="A32" s="6" t="s">
        <v>5</v>
      </c>
      <c r="B32" s="87" t="s">
        <v>117</v>
      </c>
      <c r="C32" s="88"/>
      <c r="D32" s="88"/>
      <c r="E32" s="89"/>
    </row>
    <row r="33" spans="1:5" x14ac:dyDescent="0.35">
      <c r="A33" s="74" t="s">
        <v>7</v>
      </c>
      <c r="B33" s="87" t="s">
        <v>117</v>
      </c>
      <c r="C33" s="88"/>
      <c r="D33" s="88"/>
      <c r="E33" s="89"/>
    </row>
    <row r="34" spans="1:5" x14ac:dyDescent="0.35">
      <c r="A34" s="75" t="s">
        <v>11</v>
      </c>
      <c r="B34" s="87" t="s">
        <v>117</v>
      </c>
      <c r="C34" s="88"/>
      <c r="D34" s="88"/>
      <c r="E34" s="89"/>
    </row>
    <row r="35" spans="1:5" x14ac:dyDescent="0.35">
      <c r="A35" s="74" t="s">
        <v>25</v>
      </c>
      <c r="B35" s="87" t="s">
        <v>117</v>
      </c>
      <c r="C35" s="88"/>
      <c r="D35" s="88"/>
      <c r="E35" s="89"/>
    </row>
    <row r="36" spans="1:5" x14ac:dyDescent="0.35">
      <c r="A36" s="6" t="s">
        <v>37</v>
      </c>
      <c r="B36" s="87" t="s">
        <v>117</v>
      </c>
      <c r="C36" s="88"/>
      <c r="D36" s="88"/>
      <c r="E36" s="89"/>
    </row>
    <row r="37" spans="1:5" x14ac:dyDescent="0.35">
      <c r="A37" s="6" t="s">
        <v>47</v>
      </c>
      <c r="B37" s="87" t="s">
        <v>117</v>
      </c>
      <c r="C37" s="88"/>
      <c r="D37" s="88"/>
      <c r="E37" s="89"/>
    </row>
    <row r="38" spans="1:5" x14ac:dyDescent="0.35">
      <c r="A38" s="6" t="s">
        <v>65</v>
      </c>
      <c r="B38" s="87" t="s">
        <v>117</v>
      </c>
      <c r="C38" s="88"/>
      <c r="D38" s="88"/>
      <c r="E38" s="89"/>
    </row>
    <row r="39" spans="1:5" x14ac:dyDescent="0.35">
      <c r="A39" s="6" t="s">
        <v>57</v>
      </c>
      <c r="B39" s="87" t="s">
        <v>117</v>
      </c>
      <c r="C39" s="88"/>
      <c r="D39" s="88"/>
      <c r="E39" s="89"/>
    </row>
    <row r="41" spans="1:5" x14ac:dyDescent="0.35">
      <c r="A41" t="s">
        <v>257</v>
      </c>
    </row>
    <row r="42" spans="1:5" ht="16.5" x14ac:dyDescent="0.35">
      <c r="A42" t="s">
        <v>130</v>
      </c>
    </row>
    <row r="43" spans="1:5" ht="16.5" x14ac:dyDescent="0.35">
      <c r="A43" t="s">
        <v>258</v>
      </c>
    </row>
    <row r="44" spans="1:5" ht="16.5" x14ac:dyDescent="0.35">
      <c r="A44" t="s">
        <v>271</v>
      </c>
    </row>
  </sheetData>
  <sortState ref="A31:E39">
    <sortCondition ref="A31:A39"/>
  </sortState>
  <mergeCells count="8">
    <mergeCell ref="B38:E38"/>
    <mergeCell ref="B39:E39"/>
    <mergeCell ref="B32:E32"/>
    <mergeCell ref="B33:E33"/>
    <mergeCell ref="B34:E34"/>
    <mergeCell ref="B35:E35"/>
    <mergeCell ref="B36:E36"/>
    <mergeCell ref="B37:E37"/>
  </mergeCells>
  <conditionalFormatting sqref="B32:B39 B9:E24 B4:E5 B7:E7 B26:E26 B28:E31">
    <cfRule type="expression" dxfId="50" priority="6">
      <formula>ROW()=ODD(ROW())</formula>
    </cfRule>
  </conditionalFormatting>
  <conditionalFormatting sqref="B6:C6 E6">
    <cfRule type="expression" dxfId="49" priority="4">
      <formula>ROW()=ODD(ROW())</formula>
    </cfRule>
  </conditionalFormatting>
  <conditionalFormatting sqref="B8:E8">
    <cfRule type="expression" dxfId="48" priority="3">
      <formula>ROW()=ODD(ROW())</formula>
    </cfRule>
  </conditionalFormatting>
  <conditionalFormatting sqref="B26:E26">
    <cfRule type="expression" dxfId="47" priority="2">
      <formula>ROW()=EVEN(ROW())</formula>
    </cfRule>
  </conditionalFormatting>
  <conditionalFormatting sqref="D6">
    <cfRule type="expression" dxfId="46" priority="1">
      <formula>ROW()=ODD(ROW())</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opLeftCell="H13" zoomScale="85" zoomScaleNormal="85" workbookViewId="0">
      <selection activeCell="S26" sqref="S26"/>
    </sheetView>
  </sheetViews>
  <sheetFormatPr defaultRowHeight="14.5" x14ac:dyDescent="0.35"/>
  <cols>
    <col min="1" max="1" width="10.1796875" customWidth="1"/>
    <col min="15" max="15" width="11.7265625" customWidth="1"/>
    <col min="16" max="16" width="11.81640625" customWidth="1"/>
    <col min="19" max="19" width="10.81640625" customWidth="1"/>
    <col min="20" max="20" width="13.81640625" customWidth="1"/>
    <col min="23" max="25" width="16.453125" style="54" customWidth="1"/>
  </cols>
  <sheetData>
    <row r="1" spans="1:25" ht="20" customHeight="1" x14ac:dyDescent="0.35">
      <c r="A1" t="s">
        <v>259</v>
      </c>
      <c r="C1" t="s">
        <v>260</v>
      </c>
    </row>
    <row r="2" spans="1:25" ht="13.5" customHeight="1" x14ac:dyDescent="0.35">
      <c r="S2" s="90" t="s">
        <v>247</v>
      </c>
      <c r="T2" s="90"/>
      <c r="W2" s="90" t="s">
        <v>246</v>
      </c>
      <c r="X2" s="90"/>
      <c r="Y2" s="90"/>
    </row>
    <row r="3" spans="1:25" ht="42" customHeight="1" x14ac:dyDescent="0.35">
      <c r="B3" s="4">
        <v>2011</v>
      </c>
      <c r="C3" s="4">
        <v>2012</v>
      </c>
      <c r="D3" s="4">
        <v>2013</v>
      </c>
      <c r="E3" s="4">
        <v>2014</v>
      </c>
      <c r="F3" s="4">
        <v>2015</v>
      </c>
      <c r="G3" s="4">
        <v>2016</v>
      </c>
      <c r="H3" s="4">
        <v>2017</v>
      </c>
      <c r="I3" s="4">
        <v>2018</v>
      </c>
      <c r="J3" s="4">
        <v>2019</v>
      </c>
      <c r="K3" s="4">
        <v>2020</v>
      </c>
      <c r="L3" s="4">
        <v>2021</v>
      </c>
      <c r="O3" s="43" t="s">
        <v>245</v>
      </c>
      <c r="P3" s="52" t="s">
        <v>164</v>
      </c>
      <c r="S3" s="90"/>
      <c r="T3" s="90"/>
      <c r="W3" s="43" t="s">
        <v>165</v>
      </c>
      <c r="X3" s="43" t="s">
        <v>166</v>
      </c>
      <c r="Y3" s="43" t="s">
        <v>164</v>
      </c>
    </row>
    <row r="4" spans="1:25" ht="16.5" x14ac:dyDescent="0.35">
      <c r="A4" s="34" t="s">
        <v>171</v>
      </c>
      <c r="B4" s="45">
        <v>6397</v>
      </c>
      <c r="C4" s="45">
        <v>8017</v>
      </c>
      <c r="D4" s="45">
        <v>7344</v>
      </c>
      <c r="E4" s="45">
        <v>7434</v>
      </c>
      <c r="F4" s="45">
        <v>7486</v>
      </c>
      <c r="G4" s="45">
        <v>7566</v>
      </c>
      <c r="H4" s="45">
        <v>7664</v>
      </c>
      <c r="I4" s="45">
        <v>7631</v>
      </c>
      <c r="J4" s="45">
        <v>7384</v>
      </c>
      <c r="K4" s="45">
        <v>6650</v>
      </c>
      <c r="L4" s="45">
        <v>6945</v>
      </c>
      <c r="N4" s="21" t="s">
        <v>25</v>
      </c>
      <c r="O4" s="49">
        <v>-0.65375153751537518</v>
      </c>
      <c r="P4" s="50"/>
      <c r="R4" s="21" t="s">
        <v>25</v>
      </c>
      <c r="S4" s="49">
        <v>-0.10460256610411389</v>
      </c>
      <c r="T4" s="50"/>
      <c r="V4" s="21" t="s">
        <v>3</v>
      </c>
      <c r="W4" s="53">
        <v>18.304277643260694</v>
      </c>
      <c r="X4" s="53">
        <v>3.0088781275221956</v>
      </c>
      <c r="Y4" s="53" t="s">
        <v>126</v>
      </c>
    </row>
    <row r="5" spans="1:25" x14ac:dyDescent="0.35">
      <c r="A5" s="34" t="s">
        <v>131</v>
      </c>
      <c r="B5" s="45">
        <v>1512</v>
      </c>
      <c r="C5" s="45">
        <v>1546</v>
      </c>
      <c r="D5" s="45">
        <v>1397</v>
      </c>
      <c r="E5" s="45">
        <v>1402</v>
      </c>
      <c r="F5" s="45">
        <v>1303</v>
      </c>
      <c r="G5" s="45">
        <v>1380</v>
      </c>
      <c r="H5" s="45">
        <v>1238</v>
      </c>
      <c r="I5" s="45">
        <v>1279</v>
      </c>
      <c r="J5" s="45">
        <v>1211</v>
      </c>
      <c r="K5" s="45"/>
      <c r="L5" s="45"/>
      <c r="N5" s="21" t="s">
        <v>47</v>
      </c>
      <c r="O5" s="49">
        <v>-0.56808850364963503</v>
      </c>
      <c r="P5" s="50"/>
      <c r="R5" s="21" t="s">
        <v>11</v>
      </c>
      <c r="S5" s="49">
        <v>-7.8058300433276329E-2</v>
      </c>
      <c r="T5" s="50"/>
      <c r="V5" s="21" t="s">
        <v>5</v>
      </c>
      <c r="W5" s="53">
        <v>5.8852364475201844</v>
      </c>
      <c r="X5" s="53">
        <v>6.0701095732410604</v>
      </c>
      <c r="Y5" s="53" t="s">
        <v>125</v>
      </c>
    </row>
    <row r="6" spans="1:25" x14ac:dyDescent="0.35">
      <c r="A6" s="34" t="s">
        <v>76</v>
      </c>
      <c r="B6" s="45">
        <v>5739</v>
      </c>
      <c r="C6" s="45">
        <v>4736</v>
      </c>
      <c r="D6" s="45">
        <v>4581</v>
      </c>
      <c r="E6" s="45">
        <v>4484</v>
      </c>
      <c r="F6" s="45">
        <v>4181</v>
      </c>
      <c r="G6" s="45">
        <v>4095</v>
      </c>
      <c r="H6" s="45">
        <v>3762</v>
      </c>
      <c r="I6" s="45">
        <v>3637</v>
      </c>
      <c r="J6" s="45">
        <v>3600</v>
      </c>
      <c r="K6" s="45">
        <v>2968</v>
      </c>
      <c r="L6" s="45">
        <v>3054</v>
      </c>
      <c r="N6" s="21" t="s">
        <v>11</v>
      </c>
      <c r="O6" s="49">
        <v>-0.55080213903743314</v>
      </c>
      <c r="P6" s="50"/>
      <c r="R6" s="21" t="s">
        <v>13</v>
      </c>
      <c r="S6" s="49">
        <v>-5.7294074185156973E-2</v>
      </c>
      <c r="T6" s="50"/>
      <c r="V6" s="21" t="s">
        <v>7</v>
      </c>
      <c r="W6" s="53">
        <v>3.2203290246768503</v>
      </c>
      <c r="X6" s="53">
        <v>3.2203290246768503</v>
      </c>
      <c r="Y6" s="53" t="s">
        <v>125</v>
      </c>
    </row>
    <row r="7" spans="1:25" x14ac:dyDescent="0.35">
      <c r="A7" s="34" t="s">
        <v>132</v>
      </c>
      <c r="B7" s="45">
        <v>4361.9399999999996</v>
      </c>
      <c r="C7" s="45">
        <v>4100.6400000000003</v>
      </c>
      <c r="D7" s="45">
        <v>4131.79</v>
      </c>
      <c r="E7" s="45">
        <v>3965.02</v>
      </c>
      <c r="F7" s="45">
        <v>3660.4998958584601</v>
      </c>
      <c r="G7" s="45">
        <v>3690.78</v>
      </c>
      <c r="H7" s="45">
        <v>3733.49</v>
      </c>
      <c r="I7" s="45">
        <v>3549.07</v>
      </c>
      <c r="J7" s="45">
        <v>3736.22</v>
      </c>
      <c r="K7" s="45">
        <v>3240.28</v>
      </c>
      <c r="L7" s="45"/>
      <c r="N7" s="21" t="s">
        <v>5</v>
      </c>
      <c r="O7" s="49">
        <v>-0.48283673113782888</v>
      </c>
      <c r="P7" s="50"/>
      <c r="R7" s="21" t="s">
        <v>5</v>
      </c>
      <c r="S7" s="49">
        <v>-5.5411469021199755E-2</v>
      </c>
      <c r="T7" s="50"/>
      <c r="V7" s="21" t="s">
        <v>11</v>
      </c>
      <c r="W7" s="53">
        <v>5.5379310344827584</v>
      </c>
      <c r="X7" s="53">
        <v>1.6831683168316831</v>
      </c>
      <c r="Y7" s="53"/>
    </row>
    <row r="8" spans="1:25" x14ac:dyDescent="0.35">
      <c r="A8" s="34" t="s">
        <v>7</v>
      </c>
      <c r="B8" s="45">
        <v>2366</v>
      </c>
      <c r="C8" s="45">
        <v>2204</v>
      </c>
      <c r="D8" s="45">
        <v>2303</v>
      </c>
      <c r="E8" s="45">
        <v>2174</v>
      </c>
      <c r="F8" s="45">
        <v>2295</v>
      </c>
      <c r="G8" s="45">
        <v>2503</v>
      </c>
      <c r="H8" s="45">
        <v>1943</v>
      </c>
      <c r="I8" s="45">
        <v>1988</v>
      </c>
      <c r="J8" s="45">
        <v>1937</v>
      </c>
      <c r="K8" s="45">
        <v>1556</v>
      </c>
      <c r="L8" s="45">
        <v>1458</v>
      </c>
      <c r="N8" s="21" t="s">
        <v>13</v>
      </c>
      <c r="O8" s="49">
        <v>-0.48111658456486045</v>
      </c>
      <c r="P8" s="50"/>
      <c r="R8" s="21" t="s">
        <v>47</v>
      </c>
      <c r="S8" s="49">
        <v>-5.5013059067827275E-2</v>
      </c>
      <c r="T8" s="50"/>
      <c r="V8" s="21" t="s">
        <v>13</v>
      </c>
      <c r="W8" s="53">
        <v>3.2444444444444445</v>
      </c>
      <c r="X8" s="53"/>
      <c r="Y8" s="53"/>
    </row>
    <row r="9" spans="1:25" x14ac:dyDescent="0.35">
      <c r="A9" s="34" t="s">
        <v>133</v>
      </c>
      <c r="B9" s="45">
        <v>2366</v>
      </c>
      <c r="C9" s="45">
        <v>2204</v>
      </c>
      <c r="D9" s="45">
        <v>2034</v>
      </c>
      <c r="E9" s="45">
        <v>2175</v>
      </c>
      <c r="F9" s="45">
        <v>2295</v>
      </c>
      <c r="G9" s="45">
        <v>2503</v>
      </c>
      <c r="H9" s="45">
        <v>1943</v>
      </c>
      <c r="I9" s="45">
        <v>1988</v>
      </c>
      <c r="J9" s="45">
        <v>1937</v>
      </c>
      <c r="K9" s="45">
        <v>1556</v>
      </c>
      <c r="L9" s="45"/>
      <c r="N9" s="21" t="s">
        <v>7</v>
      </c>
      <c r="O9" s="49">
        <v>-0.38377007607776836</v>
      </c>
      <c r="P9" s="50"/>
      <c r="R9" s="21" t="s">
        <v>7</v>
      </c>
      <c r="S9" s="49">
        <v>-4.1634742128021429E-2</v>
      </c>
      <c r="T9" s="50"/>
      <c r="V9" s="21" t="s">
        <v>23</v>
      </c>
      <c r="W9" s="53">
        <v>21.331376542470348</v>
      </c>
      <c r="X9" s="53"/>
      <c r="Y9" s="53"/>
    </row>
    <row r="10" spans="1:25" x14ac:dyDescent="0.35">
      <c r="A10" s="34" t="s">
        <v>174</v>
      </c>
      <c r="B10" s="45">
        <v>561</v>
      </c>
      <c r="C10" s="45">
        <v>551</v>
      </c>
      <c r="D10" s="45">
        <v>407</v>
      </c>
      <c r="E10" s="45">
        <v>467</v>
      </c>
      <c r="F10" s="45">
        <v>377</v>
      </c>
      <c r="G10" s="45">
        <v>406</v>
      </c>
      <c r="H10" s="45">
        <v>388</v>
      </c>
      <c r="I10" s="45">
        <v>348</v>
      </c>
      <c r="J10" s="45">
        <v>340</v>
      </c>
      <c r="K10" s="45">
        <v>211</v>
      </c>
      <c r="L10" s="45">
        <v>252</v>
      </c>
      <c r="N10" s="21" t="s">
        <v>43</v>
      </c>
      <c r="O10" s="49">
        <v>-0.34239173619388158</v>
      </c>
      <c r="P10" s="50"/>
      <c r="R10" s="21" t="s">
        <v>37</v>
      </c>
      <c r="S10" s="49">
        <v>-3.8315573058263719E-2</v>
      </c>
      <c r="T10" s="50" t="s">
        <v>105</v>
      </c>
      <c r="V10" s="21" t="s">
        <v>15</v>
      </c>
      <c r="W10" s="53">
        <v>10.207939508506616</v>
      </c>
      <c r="X10" s="53"/>
      <c r="Y10" s="53" t="s">
        <v>125</v>
      </c>
    </row>
    <row r="11" spans="1:25" x14ac:dyDescent="0.35">
      <c r="A11" s="34" t="s">
        <v>134</v>
      </c>
      <c r="B11" s="45"/>
      <c r="C11" s="45"/>
      <c r="D11" s="45"/>
      <c r="E11" s="45">
        <v>83</v>
      </c>
      <c r="F11" s="45"/>
      <c r="G11" s="45"/>
      <c r="H11" s="45">
        <v>92</v>
      </c>
      <c r="I11" s="45">
        <v>85</v>
      </c>
      <c r="J11" s="45"/>
      <c r="K11" s="45"/>
      <c r="L11" s="45"/>
      <c r="N11" s="21" t="s">
        <v>37</v>
      </c>
      <c r="O11" s="49">
        <v>-0.31545741324921134</v>
      </c>
      <c r="P11" s="50" t="s">
        <v>105</v>
      </c>
      <c r="R11" s="21" t="s">
        <v>17</v>
      </c>
      <c r="S11" s="49">
        <v>-3.8208702888478552E-2</v>
      </c>
      <c r="T11" s="50" t="s">
        <v>104</v>
      </c>
      <c r="V11" s="21" t="s">
        <v>17</v>
      </c>
      <c r="W11" s="53">
        <v>6.3113772455089823</v>
      </c>
      <c r="X11" s="53"/>
      <c r="Y11" s="53"/>
    </row>
    <row r="12" spans="1:25" x14ac:dyDescent="0.35">
      <c r="A12" s="34" t="s">
        <v>13</v>
      </c>
      <c r="B12" s="45">
        <v>3045</v>
      </c>
      <c r="C12" s="45">
        <v>2934</v>
      </c>
      <c r="D12" s="45">
        <v>2721</v>
      </c>
      <c r="E12" s="45">
        <v>2714</v>
      </c>
      <c r="F12" s="45">
        <v>2487</v>
      </c>
      <c r="G12" s="45">
        <v>2530</v>
      </c>
      <c r="H12" s="45">
        <v>2286</v>
      </c>
      <c r="I12" s="45">
        <v>2395</v>
      </c>
      <c r="J12" s="45">
        <v>2061</v>
      </c>
      <c r="K12" s="45">
        <v>1761</v>
      </c>
      <c r="L12" s="45">
        <v>1580</v>
      </c>
      <c r="N12" s="21" t="s">
        <v>53</v>
      </c>
      <c r="O12" s="49">
        <v>-0.31268176610557857</v>
      </c>
      <c r="P12" s="50"/>
      <c r="R12" s="21" t="s">
        <v>53</v>
      </c>
      <c r="S12" s="49">
        <v>-3.8059100403690649E-2</v>
      </c>
      <c r="T12" s="50"/>
      <c r="V12" s="21" t="s">
        <v>53</v>
      </c>
      <c r="W12" s="53">
        <v>4.9844593136196851</v>
      </c>
      <c r="X12" s="53"/>
      <c r="Y12" s="53"/>
    </row>
    <row r="13" spans="1:25" x14ac:dyDescent="0.35">
      <c r="A13" s="34" t="s">
        <v>135</v>
      </c>
      <c r="B13" s="45"/>
      <c r="C13" s="45"/>
      <c r="D13" s="45"/>
      <c r="E13" s="45"/>
      <c r="F13" s="45"/>
      <c r="G13" s="45"/>
      <c r="H13" s="45"/>
      <c r="I13" s="45"/>
      <c r="J13" s="45"/>
      <c r="K13" s="45"/>
      <c r="L13" s="45"/>
      <c r="N13" s="21" t="s">
        <v>17</v>
      </c>
      <c r="O13" s="49">
        <v>-0.26050420168067229</v>
      </c>
      <c r="P13" s="50" t="s">
        <v>104</v>
      </c>
      <c r="R13" s="21" t="s">
        <v>19</v>
      </c>
      <c r="S13" s="49">
        <v>-3.75527046923817E-2</v>
      </c>
      <c r="T13" s="50" t="s">
        <v>106</v>
      </c>
      <c r="V13" s="21" t="s">
        <v>19</v>
      </c>
      <c r="W13" s="53">
        <v>1.9120715350223549</v>
      </c>
      <c r="X13" s="53">
        <v>1.9120715350223549</v>
      </c>
      <c r="Y13" s="53" t="s">
        <v>125</v>
      </c>
    </row>
    <row r="14" spans="1:25" x14ac:dyDescent="0.35">
      <c r="A14" s="34" t="s">
        <v>77</v>
      </c>
      <c r="B14" s="45">
        <v>68985</v>
      </c>
      <c r="C14" s="45">
        <v>66279</v>
      </c>
      <c r="D14" s="45">
        <v>64045</v>
      </c>
      <c r="E14" s="45">
        <v>67709</v>
      </c>
      <c r="F14" s="45">
        <v>67706</v>
      </c>
      <c r="G14" s="45">
        <v>67426</v>
      </c>
      <c r="H14" s="45">
        <v>66513</v>
      </c>
      <c r="I14" s="45">
        <v>67967</v>
      </c>
      <c r="J14" s="45">
        <v>65244</v>
      </c>
      <c r="K14" s="45">
        <v>57983</v>
      </c>
      <c r="L14" s="45">
        <v>54826</v>
      </c>
      <c r="N14" s="21" t="s">
        <v>49</v>
      </c>
      <c r="O14" s="49">
        <v>-0.2559931506849315</v>
      </c>
      <c r="P14" s="50"/>
      <c r="R14" s="21" t="s">
        <v>43</v>
      </c>
      <c r="S14" s="49">
        <v>-3.3711626020731744E-2</v>
      </c>
      <c r="T14" s="50"/>
      <c r="V14" s="21" t="s">
        <v>21</v>
      </c>
      <c r="W14" s="53">
        <v>8.0127789246043442</v>
      </c>
      <c r="X14" s="53">
        <v>2.4219494584837546</v>
      </c>
      <c r="Y14" s="53" t="s">
        <v>167</v>
      </c>
    </row>
    <row r="15" spans="1:25" x14ac:dyDescent="0.35">
      <c r="A15" s="34" t="s">
        <v>136</v>
      </c>
      <c r="B15" s="45"/>
      <c r="C15" s="45"/>
      <c r="D15" s="45"/>
      <c r="E15" s="45">
        <v>14645</v>
      </c>
      <c r="F15" s="45"/>
      <c r="G15" s="45"/>
      <c r="H15" s="45"/>
      <c r="I15" s="45"/>
      <c r="J15" s="45"/>
      <c r="K15" s="45"/>
      <c r="L15" s="45"/>
      <c r="N15" s="71" t="s">
        <v>59</v>
      </c>
      <c r="O15" s="49">
        <v>-0.2462736829775396</v>
      </c>
      <c r="P15" s="50"/>
      <c r="R15" s="21" t="s">
        <v>59</v>
      </c>
      <c r="S15" s="49">
        <v>-3.1808478474169566E-2</v>
      </c>
      <c r="T15" s="50"/>
      <c r="V15" s="21" t="s">
        <v>25</v>
      </c>
      <c r="W15" s="53">
        <v>0.92180851063829783</v>
      </c>
      <c r="X15" s="53"/>
      <c r="Y15" s="53"/>
    </row>
    <row r="16" spans="1:25" x14ac:dyDescent="0.35">
      <c r="A16" s="34" t="s">
        <v>15</v>
      </c>
      <c r="B16" s="45">
        <v>2172</v>
      </c>
      <c r="C16" s="45">
        <v>1952</v>
      </c>
      <c r="D16" s="45">
        <v>1891</v>
      </c>
      <c r="E16" s="45">
        <v>1798</v>
      </c>
      <c r="F16" s="45">
        <v>1780</v>
      </c>
      <c r="G16" s="45">
        <v>1797</v>
      </c>
      <c r="H16" s="45">
        <v>1756</v>
      </c>
      <c r="I16" s="45">
        <v>1862</v>
      </c>
      <c r="J16" s="45">
        <v>1822</v>
      </c>
      <c r="K16" s="45">
        <v>1716</v>
      </c>
      <c r="L16" s="45"/>
      <c r="N16" s="21" t="s">
        <v>9</v>
      </c>
      <c r="O16" s="49">
        <v>-0.23437958345555882</v>
      </c>
      <c r="P16" s="50"/>
      <c r="R16" s="21" t="s">
        <v>9</v>
      </c>
      <c r="S16" s="49">
        <v>-2.5284990849145705E-2</v>
      </c>
      <c r="T16" s="50"/>
      <c r="V16" s="21" t="s">
        <v>9</v>
      </c>
      <c r="W16" s="53">
        <v>8.9636803874092017</v>
      </c>
      <c r="X16" s="53"/>
      <c r="Y16" s="53"/>
    </row>
    <row r="17" spans="1:25" x14ac:dyDescent="0.35">
      <c r="A17" s="34" t="s">
        <v>137</v>
      </c>
      <c r="B17" s="45"/>
      <c r="C17" s="45"/>
      <c r="D17" s="45"/>
      <c r="E17" s="45"/>
      <c r="F17" s="45"/>
      <c r="G17" s="45"/>
      <c r="H17" s="45"/>
      <c r="I17" s="45"/>
      <c r="J17" s="45"/>
      <c r="K17" s="45"/>
      <c r="L17" s="45"/>
      <c r="N17" s="21" t="s">
        <v>19</v>
      </c>
      <c r="O17" s="49">
        <v>-0.2138728323699422</v>
      </c>
      <c r="P17" s="50" t="s">
        <v>106</v>
      </c>
      <c r="R17" s="21" t="s">
        <v>55</v>
      </c>
      <c r="S17" s="49">
        <v>-2.4544913383221179E-2</v>
      </c>
      <c r="T17" s="50" t="s">
        <v>105</v>
      </c>
      <c r="V17" s="21" t="s">
        <v>27</v>
      </c>
      <c r="W17" s="53">
        <v>9.173723536737235</v>
      </c>
      <c r="X17" s="53"/>
      <c r="Y17" s="53"/>
    </row>
    <row r="18" spans="1:25" x14ac:dyDescent="0.35">
      <c r="A18" s="34" t="s">
        <v>116</v>
      </c>
      <c r="B18" s="45"/>
      <c r="C18" s="45">
        <v>476</v>
      </c>
      <c r="D18" s="45">
        <v>501</v>
      </c>
      <c r="E18" s="45">
        <v>455</v>
      </c>
      <c r="F18" s="45">
        <v>407</v>
      </c>
      <c r="G18" s="45">
        <v>424</v>
      </c>
      <c r="H18" s="45">
        <v>429</v>
      </c>
      <c r="I18" s="45">
        <v>420</v>
      </c>
      <c r="J18" s="45">
        <v>356</v>
      </c>
      <c r="K18" s="45">
        <v>346</v>
      </c>
      <c r="L18" s="45">
        <v>352</v>
      </c>
      <c r="N18" s="21" t="s">
        <v>15</v>
      </c>
      <c r="O18" s="49">
        <v>-0.20994475138121546</v>
      </c>
      <c r="P18" s="50" t="s">
        <v>105</v>
      </c>
      <c r="R18" s="71" t="s">
        <v>63</v>
      </c>
      <c r="S18" s="49">
        <v>-2.1014040032964698E-2</v>
      </c>
      <c r="T18" s="50"/>
      <c r="V18" s="21" t="s">
        <v>29</v>
      </c>
      <c r="W18" s="53">
        <v>9.4009433962264151</v>
      </c>
      <c r="X18" s="53"/>
      <c r="Y18" s="53" t="s">
        <v>125</v>
      </c>
    </row>
    <row r="19" spans="1:25" x14ac:dyDescent="0.35">
      <c r="A19" s="34" t="s">
        <v>138</v>
      </c>
      <c r="B19" s="45"/>
      <c r="C19" s="45"/>
      <c r="D19" s="45"/>
      <c r="E19" s="45"/>
      <c r="F19" s="45"/>
      <c r="G19" s="45"/>
      <c r="H19" s="45"/>
      <c r="I19" s="45"/>
      <c r="J19" s="45"/>
      <c r="K19" s="45"/>
      <c r="L19" s="45"/>
      <c r="N19" s="21" t="s">
        <v>23</v>
      </c>
      <c r="O19" s="49">
        <v>-0.2052475175762847</v>
      </c>
      <c r="P19" s="50"/>
      <c r="R19" s="21" t="s">
        <v>49</v>
      </c>
      <c r="S19" s="49">
        <v>-1.8912240725877938E-2</v>
      </c>
      <c r="T19" s="50"/>
      <c r="V19" s="21" t="s">
        <v>31</v>
      </c>
      <c r="W19" s="53">
        <v>5.6522129858458774</v>
      </c>
      <c r="X19" s="53">
        <v>5.6522129858458774</v>
      </c>
      <c r="Y19" s="53" t="s">
        <v>125</v>
      </c>
    </row>
    <row r="20" spans="1:25" x14ac:dyDescent="0.35">
      <c r="A20" s="34" t="s">
        <v>53</v>
      </c>
      <c r="B20" s="45">
        <v>11347</v>
      </c>
      <c r="C20" s="45">
        <v>10444</v>
      </c>
      <c r="D20" s="45">
        <v>10086</v>
      </c>
      <c r="E20" s="45">
        <v>9574</v>
      </c>
      <c r="F20" s="45">
        <v>9495</v>
      </c>
      <c r="G20" s="45">
        <v>9755</v>
      </c>
      <c r="H20" s="45">
        <v>9546</v>
      </c>
      <c r="I20" s="45">
        <v>8935</v>
      </c>
      <c r="J20" s="45">
        <v>8613</v>
      </c>
      <c r="K20" s="45">
        <v>6681</v>
      </c>
      <c r="L20" s="45">
        <v>7799</v>
      </c>
      <c r="N20" s="21" t="s">
        <v>55</v>
      </c>
      <c r="O20" s="49">
        <v>-0.20318725099601595</v>
      </c>
      <c r="P20" s="50" t="s">
        <v>105</v>
      </c>
      <c r="R20" s="21" t="s">
        <v>15</v>
      </c>
      <c r="S20" s="49">
        <v>-1.6480781483087514E-2</v>
      </c>
      <c r="T20" s="50" t="s">
        <v>105</v>
      </c>
      <c r="V20" s="21" t="s">
        <v>37</v>
      </c>
      <c r="W20" s="53">
        <v>8.365591397849462</v>
      </c>
      <c r="X20" s="53">
        <v>1.3870967741935485</v>
      </c>
      <c r="Y20" s="53" t="s">
        <v>168</v>
      </c>
    </row>
    <row r="21" spans="1:25" x14ac:dyDescent="0.35">
      <c r="A21" s="34" t="s">
        <v>139</v>
      </c>
      <c r="B21" s="45">
        <v>7420</v>
      </c>
      <c r="C21" s="45">
        <v>7047</v>
      </c>
      <c r="D21" s="45">
        <v>6613</v>
      </c>
      <c r="E21" s="45">
        <v>6343</v>
      </c>
      <c r="F21" s="45">
        <v>6955</v>
      </c>
      <c r="G21" s="45"/>
      <c r="H21" s="45"/>
      <c r="I21" s="45">
        <v>6059</v>
      </c>
      <c r="J21" s="45">
        <v>6162</v>
      </c>
      <c r="K21" s="45"/>
      <c r="L21" s="45"/>
      <c r="N21" s="71" t="s">
        <v>63</v>
      </c>
      <c r="O21" s="49">
        <v>-0.16323529411764706</v>
      </c>
      <c r="P21" s="50"/>
      <c r="R21" s="21" t="s">
        <v>23</v>
      </c>
      <c r="S21" s="49">
        <v>-1.4780967365456754E-2</v>
      </c>
      <c r="T21" s="50"/>
      <c r="V21" s="21" t="s">
        <v>33</v>
      </c>
      <c r="W21" s="53">
        <v>3.5656324582338903</v>
      </c>
      <c r="X21" s="53"/>
      <c r="Y21" s="53" t="s">
        <v>125</v>
      </c>
    </row>
    <row r="22" spans="1:25" ht="16.5" x14ac:dyDescent="0.35">
      <c r="A22" s="34" t="s">
        <v>175</v>
      </c>
      <c r="B22" s="45">
        <v>1308</v>
      </c>
      <c r="C22" s="45"/>
      <c r="D22" s="45"/>
      <c r="E22" s="45">
        <v>519</v>
      </c>
      <c r="F22" s="45">
        <v>477</v>
      </c>
      <c r="G22" s="45">
        <v>460</v>
      </c>
      <c r="H22" s="45">
        <v>409</v>
      </c>
      <c r="I22" s="45">
        <v>485</v>
      </c>
      <c r="J22" s="45">
        <v>390</v>
      </c>
      <c r="K22" s="45">
        <v>408</v>
      </c>
      <c r="L22" s="45"/>
      <c r="N22" s="21" t="s">
        <v>51</v>
      </c>
      <c r="O22" s="49">
        <v>-0.14689880304678998</v>
      </c>
      <c r="P22" s="50"/>
      <c r="R22" s="21" t="s">
        <v>67</v>
      </c>
      <c r="S22" s="49">
        <v>-1.3762866116522443E-2</v>
      </c>
      <c r="T22" s="50"/>
      <c r="V22" s="21" t="s">
        <v>35</v>
      </c>
      <c r="W22" s="53">
        <v>2.3129921259842519</v>
      </c>
      <c r="X22" s="53">
        <v>0.54527559055118102</v>
      </c>
      <c r="Y22" s="53"/>
    </row>
    <row r="23" spans="1:25" x14ac:dyDescent="0.35">
      <c r="A23" s="34" t="s">
        <v>140</v>
      </c>
      <c r="B23" s="45"/>
      <c r="C23" s="45"/>
      <c r="D23" s="45"/>
      <c r="E23" s="45">
        <v>519</v>
      </c>
      <c r="F23" s="45">
        <v>477</v>
      </c>
      <c r="G23" s="45">
        <v>460</v>
      </c>
      <c r="H23" s="45">
        <v>409</v>
      </c>
      <c r="I23" s="45">
        <v>485</v>
      </c>
      <c r="J23" s="45">
        <v>390</v>
      </c>
      <c r="K23" s="45">
        <v>408</v>
      </c>
      <c r="L23" s="45"/>
      <c r="N23" s="21" t="s">
        <v>3</v>
      </c>
      <c r="O23" s="49">
        <v>-0.13371585381065237</v>
      </c>
      <c r="P23" s="50" t="s">
        <v>104</v>
      </c>
      <c r="R23" s="21" t="s">
        <v>51</v>
      </c>
      <c r="S23" s="49">
        <v>-1.2353744693212265E-2</v>
      </c>
      <c r="T23" s="50"/>
      <c r="V23" s="21" t="s">
        <v>39</v>
      </c>
      <c r="W23" s="53">
        <v>23.945945945945944</v>
      </c>
      <c r="X23" s="53"/>
      <c r="Y23" s="53"/>
    </row>
    <row r="24" spans="1:25" x14ac:dyDescent="0.35">
      <c r="A24" s="34" t="s">
        <v>85</v>
      </c>
      <c r="B24" s="45">
        <v>29679</v>
      </c>
      <c r="C24" s="45">
        <v>27142</v>
      </c>
      <c r="D24" s="45">
        <v>25966</v>
      </c>
      <c r="E24" s="45">
        <v>26635</v>
      </c>
      <c r="F24" s="45">
        <v>26595</v>
      </c>
      <c r="G24" s="45">
        <v>27187</v>
      </c>
      <c r="H24" s="45">
        <v>27732</v>
      </c>
      <c r="I24" s="45"/>
      <c r="J24" s="45"/>
      <c r="K24" s="45"/>
      <c r="L24" s="45"/>
      <c r="N24" s="21" t="s">
        <v>65</v>
      </c>
      <c r="O24" s="49">
        <v>-0.11384696849351338</v>
      </c>
      <c r="P24" s="50"/>
      <c r="R24" s="21" t="s">
        <v>65</v>
      </c>
      <c r="S24" s="49">
        <v>-1.2341140920276272E-2</v>
      </c>
      <c r="T24" s="50"/>
      <c r="V24" s="21" t="s">
        <v>41</v>
      </c>
      <c r="W24" s="53">
        <v>32.221652129297077</v>
      </c>
      <c r="X24" s="53">
        <v>10.364289379168804</v>
      </c>
      <c r="Y24" s="53" t="s">
        <v>125</v>
      </c>
    </row>
    <row r="25" spans="1:25" x14ac:dyDescent="0.35">
      <c r="A25" s="34" t="s">
        <v>141</v>
      </c>
      <c r="B25" s="45">
        <v>18682</v>
      </c>
      <c r="C25" s="45">
        <v>16764</v>
      </c>
      <c r="D25" s="45">
        <v>15841</v>
      </c>
      <c r="E25" s="45">
        <v>16496</v>
      </c>
      <c r="F25" s="45">
        <v>16356</v>
      </c>
      <c r="G25" s="45">
        <v>16772</v>
      </c>
      <c r="H25" s="45"/>
      <c r="I25" s="45"/>
      <c r="J25" s="45"/>
      <c r="K25" s="45"/>
      <c r="L25" s="45"/>
      <c r="N25" s="21" t="s">
        <v>67</v>
      </c>
      <c r="O25" s="49">
        <v>-0.11359026369168357</v>
      </c>
      <c r="P25" s="50"/>
      <c r="R25" s="21" t="s">
        <v>3</v>
      </c>
      <c r="S25" s="49">
        <v>-1.1749033957009547E-2</v>
      </c>
      <c r="T25" s="50" t="s">
        <v>104</v>
      </c>
      <c r="V25" s="21" t="s">
        <v>43</v>
      </c>
      <c r="W25" s="53">
        <v>3.6251144538914319</v>
      </c>
      <c r="X25" s="53"/>
      <c r="Y25" s="53"/>
    </row>
    <row r="26" spans="1:25" x14ac:dyDescent="0.35">
      <c r="A26" s="34" t="s">
        <v>78</v>
      </c>
      <c r="B26" s="45">
        <v>1626</v>
      </c>
      <c r="C26" s="45">
        <v>1399</v>
      </c>
      <c r="D26" s="45">
        <v>1212</v>
      </c>
      <c r="E26" s="45">
        <v>1016</v>
      </c>
      <c r="F26" s="45">
        <v>999</v>
      </c>
      <c r="G26" s="45">
        <v>879</v>
      </c>
      <c r="H26" s="45">
        <v>706</v>
      </c>
      <c r="I26" s="45">
        <v>727</v>
      </c>
      <c r="J26" s="45">
        <v>652</v>
      </c>
      <c r="K26" s="45">
        <v>518</v>
      </c>
      <c r="L26" s="45">
        <v>563</v>
      </c>
      <c r="N26" s="21" t="s">
        <v>27</v>
      </c>
      <c r="O26" s="49">
        <v>-0.10791925465838509</v>
      </c>
      <c r="P26" s="50"/>
      <c r="R26" s="21" t="s">
        <v>45</v>
      </c>
      <c r="S26" s="49">
        <v>-6.6336730843598035E-3</v>
      </c>
      <c r="T26" s="50"/>
      <c r="V26" s="21" t="s">
        <v>45</v>
      </c>
      <c r="W26" s="53">
        <v>3.2519337016574585</v>
      </c>
      <c r="X26" s="53">
        <v>3.7032293986636975</v>
      </c>
      <c r="Y26" s="53" t="s">
        <v>125</v>
      </c>
    </row>
    <row r="27" spans="1:25" x14ac:dyDescent="0.35">
      <c r="A27" s="34" t="s">
        <v>142</v>
      </c>
      <c r="B27" s="45"/>
      <c r="C27" s="45"/>
      <c r="D27" s="45"/>
      <c r="E27" s="45"/>
      <c r="F27" s="45"/>
      <c r="G27" s="45"/>
      <c r="H27" s="45"/>
      <c r="I27" s="45"/>
      <c r="J27" s="45"/>
      <c r="K27" s="45"/>
      <c r="L27" s="45"/>
      <c r="N27" s="21" t="s">
        <v>45</v>
      </c>
      <c r="O27" s="49">
        <v>-0.10419426048565121</v>
      </c>
      <c r="P27" s="50"/>
      <c r="R27" s="21" t="s">
        <v>21</v>
      </c>
      <c r="S27" s="49">
        <v>-6.2769970069768144E-3</v>
      </c>
      <c r="T27" s="50" t="s">
        <v>107</v>
      </c>
      <c r="V27" s="21" t="s">
        <v>47</v>
      </c>
      <c r="W27" s="53">
        <v>3.2890905653242579</v>
      </c>
      <c r="X27" s="53"/>
      <c r="Y27" s="53"/>
    </row>
    <row r="28" spans="1:25" x14ac:dyDescent="0.35">
      <c r="A28" s="34" t="s">
        <v>9</v>
      </c>
      <c r="B28" s="45">
        <v>3409</v>
      </c>
      <c r="C28" s="45">
        <v>3049</v>
      </c>
      <c r="D28" s="45">
        <v>2831</v>
      </c>
      <c r="E28" s="45">
        <v>2675</v>
      </c>
      <c r="F28" s="45">
        <v>2822</v>
      </c>
      <c r="G28" s="45">
        <v>2746</v>
      </c>
      <c r="H28" s="45">
        <v>2776</v>
      </c>
      <c r="I28" s="45">
        <v>2731</v>
      </c>
      <c r="J28" s="45">
        <v>2492</v>
      </c>
      <c r="K28" s="45">
        <v>2302</v>
      </c>
      <c r="L28" s="45">
        <v>2610</v>
      </c>
      <c r="N28" s="21" t="s">
        <v>33</v>
      </c>
      <c r="O28" s="49">
        <v>-7.5329566854990579E-2</v>
      </c>
      <c r="P28" s="50" t="s">
        <v>105</v>
      </c>
      <c r="R28" s="21" t="s">
        <v>27</v>
      </c>
      <c r="S28" s="49">
        <v>-5.7809045302844586E-3</v>
      </c>
      <c r="T28" s="50"/>
      <c r="V28" s="21" t="s">
        <v>55</v>
      </c>
      <c r="W28" s="53">
        <v>15.500551489966695</v>
      </c>
      <c r="X28" s="53">
        <v>3.3965287049399202</v>
      </c>
      <c r="Y28" s="53" t="s">
        <v>125</v>
      </c>
    </row>
    <row r="29" spans="1:25" x14ac:dyDescent="0.35">
      <c r="A29" s="34" t="s">
        <v>143</v>
      </c>
      <c r="B29" s="45"/>
      <c r="C29" s="45"/>
      <c r="D29" s="45"/>
      <c r="E29" s="45"/>
      <c r="F29" s="45"/>
      <c r="G29" s="45"/>
      <c r="H29" s="45"/>
      <c r="I29" s="45"/>
      <c r="J29" s="45"/>
      <c r="K29" s="45"/>
      <c r="L29" s="45"/>
      <c r="N29" s="21" t="s">
        <v>21</v>
      </c>
      <c r="O29" s="49">
        <v>-6.5601940766198324E-2</v>
      </c>
      <c r="P29" s="50" t="s">
        <v>107</v>
      </c>
      <c r="R29" s="21" t="s">
        <v>33</v>
      </c>
      <c r="S29" s="49">
        <v>1.3680378975959862E-3</v>
      </c>
      <c r="T29" s="50" t="s">
        <v>105</v>
      </c>
      <c r="V29" s="21" t="s">
        <v>51</v>
      </c>
      <c r="W29" s="53">
        <v>7.6891891891891886</v>
      </c>
      <c r="X29" s="53"/>
      <c r="Y29" s="53"/>
    </row>
    <row r="30" spans="1:25" x14ac:dyDescent="0.35">
      <c r="A30" s="34" t="s">
        <v>27</v>
      </c>
      <c r="B30" s="45">
        <v>5152</v>
      </c>
      <c r="C30" s="45">
        <v>4921</v>
      </c>
      <c r="D30" s="45">
        <v>5369</v>
      </c>
      <c r="E30" s="45">
        <v>5331</v>
      </c>
      <c r="F30" s="45">
        <v>5575</v>
      </c>
      <c r="G30" s="45">
        <v>5539</v>
      </c>
      <c r="H30" s="45">
        <v>5627</v>
      </c>
      <c r="I30" s="45">
        <v>5559</v>
      </c>
      <c r="J30" s="45">
        <v>5482</v>
      </c>
      <c r="K30" s="45">
        <v>4655</v>
      </c>
      <c r="L30" s="45">
        <v>4596</v>
      </c>
      <c r="N30" s="21" t="s">
        <v>41</v>
      </c>
      <c r="O30" s="49">
        <v>0</v>
      </c>
      <c r="P30" s="50" t="s">
        <v>105</v>
      </c>
      <c r="R30" s="21" t="s">
        <v>41</v>
      </c>
      <c r="S30" s="49">
        <v>8.4430422581351916E-3</v>
      </c>
      <c r="T30" s="50" t="s">
        <v>105</v>
      </c>
      <c r="V30" s="21" t="s">
        <v>49</v>
      </c>
      <c r="W30" s="53">
        <v>4.076258992805756</v>
      </c>
      <c r="X30" s="53"/>
      <c r="Y30" s="53"/>
    </row>
    <row r="31" spans="1:25" x14ac:dyDescent="0.35">
      <c r="A31" s="34" t="s">
        <v>144</v>
      </c>
      <c r="B31" s="45"/>
      <c r="C31" s="45"/>
      <c r="D31" s="45"/>
      <c r="E31" s="45"/>
      <c r="F31" s="45"/>
      <c r="G31" s="45"/>
      <c r="H31" s="45"/>
      <c r="I31" s="45"/>
      <c r="J31" s="45"/>
      <c r="K31" s="45"/>
      <c r="L31" s="45"/>
      <c r="N31" s="21" t="s">
        <v>31</v>
      </c>
      <c r="O31" s="49">
        <v>7.5503355704697989E-2</v>
      </c>
      <c r="P31" s="50" t="s">
        <v>108</v>
      </c>
      <c r="R31" s="21" t="s">
        <v>39</v>
      </c>
      <c r="S31" s="49">
        <v>1.4210738453036553E-2</v>
      </c>
      <c r="T31" s="50"/>
      <c r="V31" s="71" t="s">
        <v>59</v>
      </c>
      <c r="W31" s="53">
        <v>14.08086498273669</v>
      </c>
    </row>
    <row r="32" spans="1:25" ht="16.5" x14ac:dyDescent="0.35">
      <c r="A32" s="34" t="s">
        <v>176</v>
      </c>
      <c r="B32" s="45">
        <v>472</v>
      </c>
      <c r="C32" s="45">
        <v>474</v>
      </c>
      <c r="D32" s="45">
        <v>508</v>
      </c>
      <c r="E32" s="45">
        <v>759</v>
      </c>
      <c r="F32" s="45">
        <v>827</v>
      </c>
      <c r="G32" s="45">
        <v>965</v>
      </c>
      <c r="H32" s="45">
        <v>1053</v>
      </c>
      <c r="I32" s="45">
        <v>1358</v>
      </c>
      <c r="J32" s="45">
        <v>1482</v>
      </c>
      <c r="K32" s="45">
        <v>1146</v>
      </c>
      <c r="L32" s="45"/>
      <c r="N32" s="21" t="s">
        <v>61</v>
      </c>
      <c r="O32" s="49">
        <v>0.18286814244465832</v>
      </c>
      <c r="P32" s="50" t="s">
        <v>169</v>
      </c>
      <c r="R32" s="21" t="s">
        <v>61</v>
      </c>
      <c r="S32" s="49">
        <v>1.4421169810384882E-2</v>
      </c>
      <c r="T32" s="50" t="s">
        <v>109</v>
      </c>
      <c r="V32" s="21" t="s">
        <v>67</v>
      </c>
      <c r="W32" s="53">
        <v>16.659793814432987</v>
      </c>
      <c r="X32" s="53">
        <v>14.415316642120764</v>
      </c>
      <c r="Y32" s="53" t="s">
        <v>126</v>
      </c>
    </row>
    <row r="33" spans="1:25" x14ac:dyDescent="0.35">
      <c r="A33" s="34" t="s">
        <v>145</v>
      </c>
      <c r="B33" s="45"/>
      <c r="C33" s="45"/>
      <c r="D33" s="45"/>
      <c r="E33" s="45">
        <v>343</v>
      </c>
      <c r="F33" s="45"/>
      <c r="G33" s="45"/>
      <c r="H33" s="45"/>
      <c r="I33" s="45"/>
      <c r="J33" s="45"/>
      <c r="K33" s="45"/>
      <c r="L33" s="45"/>
      <c r="N33" s="21" t="s">
        <v>39</v>
      </c>
      <c r="O33" s="49">
        <v>0.44255319148936167</v>
      </c>
      <c r="P33" s="51"/>
      <c r="R33" s="21" t="s">
        <v>31</v>
      </c>
      <c r="S33" s="49">
        <v>2.9554810195917991E-2</v>
      </c>
      <c r="T33" s="38" t="s">
        <v>108</v>
      </c>
      <c r="V33" s="21" t="s">
        <v>61</v>
      </c>
      <c r="W33" s="53">
        <v>6.76171875</v>
      </c>
      <c r="X33" s="53">
        <v>6.76171875</v>
      </c>
      <c r="Y33" s="53" t="s">
        <v>168</v>
      </c>
    </row>
    <row r="34" spans="1:25" x14ac:dyDescent="0.35">
      <c r="A34" s="34" t="s">
        <v>31</v>
      </c>
      <c r="B34" s="45"/>
      <c r="C34" s="45"/>
      <c r="D34" s="45"/>
      <c r="E34" s="45"/>
      <c r="F34" s="45"/>
      <c r="G34" s="45"/>
      <c r="H34" s="45"/>
      <c r="I34" s="45"/>
      <c r="J34" s="45"/>
      <c r="K34" s="45"/>
      <c r="L34" s="45"/>
      <c r="O34" s="23"/>
      <c r="P34" s="23"/>
      <c r="S34" s="23"/>
      <c r="T34" s="23"/>
      <c r="V34" s="21" t="s">
        <v>63</v>
      </c>
      <c r="W34" s="53">
        <v>6.2669039145907472</v>
      </c>
      <c r="X34" s="53"/>
      <c r="Y34" s="53"/>
    </row>
    <row r="35" spans="1:25" x14ac:dyDescent="0.35">
      <c r="A35" s="34" t="s">
        <v>146</v>
      </c>
      <c r="B35" s="45"/>
      <c r="C35" s="45">
        <v>13112</v>
      </c>
      <c r="D35" s="45">
        <v>12899</v>
      </c>
      <c r="E35" s="45">
        <v>14943</v>
      </c>
      <c r="F35" s="45">
        <v>15901</v>
      </c>
      <c r="G35" s="45">
        <v>17324</v>
      </c>
      <c r="H35" s="45">
        <v>17309</v>
      </c>
      <c r="I35" s="45">
        <v>18614</v>
      </c>
      <c r="J35" s="45">
        <v>17600</v>
      </c>
      <c r="K35" s="45">
        <v>14102</v>
      </c>
      <c r="L35" s="45"/>
      <c r="N35" s="21" t="s">
        <v>111</v>
      </c>
      <c r="O35" s="20">
        <v>-0.18</v>
      </c>
      <c r="R35" s="21" t="s">
        <v>111</v>
      </c>
      <c r="S35" s="20">
        <v>-1.4999999999999999E-2</v>
      </c>
      <c r="V35" s="21" t="s">
        <v>65</v>
      </c>
      <c r="W35" s="53">
        <v>6.2197802197802208</v>
      </c>
      <c r="X35" s="53"/>
      <c r="Y35" s="53" t="s">
        <v>125</v>
      </c>
    </row>
    <row r="36" spans="1:25" x14ac:dyDescent="0.35">
      <c r="A36" s="34" t="s">
        <v>84</v>
      </c>
      <c r="B36" s="45">
        <v>317</v>
      </c>
      <c r="C36" s="45">
        <v>339</v>
      </c>
      <c r="D36" s="45">
        <v>316</v>
      </c>
      <c r="E36" s="45">
        <v>245</v>
      </c>
      <c r="F36" s="45">
        <v>319</v>
      </c>
      <c r="G36" s="45">
        <v>249</v>
      </c>
      <c r="H36" s="45">
        <v>256</v>
      </c>
      <c r="I36" s="45">
        <v>273</v>
      </c>
      <c r="J36" s="45">
        <v>248</v>
      </c>
      <c r="K36" s="48">
        <v>217</v>
      </c>
      <c r="L36" s="45"/>
      <c r="V36" t="s">
        <v>178</v>
      </c>
      <c r="Y36" s="55"/>
    </row>
    <row r="37" spans="1:25" x14ac:dyDescent="0.35">
      <c r="A37" s="34" t="s">
        <v>147</v>
      </c>
      <c r="B37" s="45"/>
      <c r="C37" s="45"/>
      <c r="D37" s="45"/>
      <c r="E37" s="45"/>
      <c r="F37" s="45">
        <v>69</v>
      </c>
      <c r="G37" s="45">
        <v>69</v>
      </c>
      <c r="H37" s="45">
        <v>43</v>
      </c>
      <c r="I37" s="45">
        <v>55</v>
      </c>
      <c r="J37" s="45"/>
      <c r="K37" s="45"/>
      <c r="L37" s="45"/>
    </row>
    <row r="38" spans="1:25" x14ac:dyDescent="0.35">
      <c r="A38" s="34" t="s">
        <v>86</v>
      </c>
      <c r="B38" s="45">
        <v>531</v>
      </c>
      <c r="C38" s="45">
        <v>493</v>
      </c>
      <c r="D38" s="45">
        <v>452</v>
      </c>
      <c r="E38" s="45">
        <v>434</v>
      </c>
      <c r="F38" s="45">
        <v>479</v>
      </c>
      <c r="G38" s="45">
        <v>525</v>
      </c>
      <c r="H38" s="45">
        <v>496</v>
      </c>
      <c r="I38" s="45">
        <v>542</v>
      </c>
      <c r="J38" s="45">
        <v>461</v>
      </c>
      <c r="K38" s="45">
        <v>491</v>
      </c>
      <c r="L38" s="45"/>
    </row>
    <row r="39" spans="1:25" x14ac:dyDescent="0.35">
      <c r="A39" s="34" t="s">
        <v>148</v>
      </c>
      <c r="B39" s="45"/>
      <c r="C39" s="45"/>
      <c r="D39" s="45"/>
      <c r="E39" s="45"/>
      <c r="F39" s="45"/>
      <c r="G39" s="45"/>
      <c r="H39" s="45"/>
      <c r="I39" s="45"/>
      <c r="J39" s="45"/>
      <c r="K39" s="45"/>
      <c r="L39" s="45"/>
    </row>
    <row r="40" spans="1:25" x14ac:dyDescent="0.35">
      <c r="A40" s="34" t="s">
        <v>35</v>
      </c>
      <c r="B40" s="45">
        <v>1755</v>
      </c>
      <c r="C40" s="45">
        <v>1562</v>
      </c>
      <c r="D40" s="45">
        <v>1481</v>
      </c>
      <c r="E40" s="45">
        <v>1437</v>
      </c>
      <c r="F40" s="45">
        <v>724</v>
      </c>
      <c r="G40" s="45">
        <v>655</v>
      </c>
      <c r="H40" s="45">
        <v>368</v>
      </c>
      <c r="I40" s="45">
        <v>165</v>
      </c>
      <c r="J40" s="45">
        <v>308</v>
      </c>
      <c r="K40" s="45">
        <v>376</v>
      </c>
      <c r="L40" s="45">
        <v>491</v>
      </c>
    </row>
    <row r="41" spans="1:25" x14ac:dyDescent="0.35">
      <c r="A41" s="34" t="s">
        <v>149</v>
      </c>
      <c r="B41" s="45"/>
      <c r="C41" s="45"/>
      <c r="D41" s="45"/>
      <c r="E41" s="45"/>
      <c r="F41" s="45">
        <v>147</v>
      </c>
      <c r="G41" s="45">
        <v>71</v>
      </c>
      <c r="H41" s="45">
        <v>131</v>
      </c>
      <c r="I41" s="45">
        <v>163</v>
      </c>
      <c r="J41" s="45">
        <v>110</v>
      </c>
      <c r="K41" s="45">
        <v>86</v>
      </c>
      <c r="L41" s="45">
        <v>81</v>
      </c>
    </row>
    <row r="42" spans="1:25" x14ac:dyDescent="0.35">
      <c r="A42" s="34" t="s">
        <v>39</v>
      </c>
      <c r="B42" s="45">
        <v>235</v>
      </c>
      <c r="C42" s="45">
        <v>300</v>
      </c>
      <c r="D42" s="45">
        <v>265</v>
      </c>
      <c r="E42" s="45">
        <v>292</v>
      </c>
      <c r="F42" s="45">
        <v>306</v>
      </c>
      <c r="G42" s="45">
        <v>294</v>
      </c>
      <c r="H42" s="45">
        <v>304</v>
      </c>
      <c r="I42" s="45">
        <v>317</v>
      </c>
      <c r="J42" s="45">
        <v>305</v>
      </c>
      <c r="K42" s="45">
        <v>242</v>
      </c>
      <c r="L42" s="45">
        <v>339</v>
      </c>
    </row>
    <row r="43" spans="1:25" x14ac:dyDescent="0.35">
      <c r="A43" s="34" t="s">
        <v>150</v>
      </c>
      <c r="B43" s="45"/>
      <c r="C43" s="45"/>
      <c r="D43" s="45"/>
      <c r="E43" s="45"/>
      <c r="F43" s="45"/>
      <c r="G43" s="45"/>
      <c r="H43" s="45"/>
      <c r="I43" s="45"/>
      <c r="J43" s="45"/>
      <c r="K43" s="45"/>
      <c r="L43" s="45"/>
    </row>
    <row r="44" spans="1:25" x14ac:dyDescent="0.35">
      <c r="A44" s="34" t="s">
        <v>41</v>
      </c>
      <c r="B44" s="45">
        <v>19700</v>
      </c>
      <c r="C44" s="45">
        <v>19500</v>
      </c>
      <c r="D44" s="45">
        <v>18800</v>
      </c>
      <c r="E44" s="45">
        <v>20700</v>
      </c>
      <c r="F44" s="45">
        <v>21300</v>
      </c>
      <c r="G44" s="45">
        <v>21400</v>
      </c>
      <c r="H44" s="45">
        <v>20800</v>
      </c>
      <c r="I44" s="45">
        <v>21700</v>
      </c>
      <c r="J44" s="45">
        <v>21400</v>
      </c>
      <c r="K44" s="45">
        <v>19700</v>
      </c>
      <c r="L44" s="45"/>
    </row>
    <row r="45" spans="1:25" x14ac:dyDescent="0.35">
      <c r="A45" s="34" t="s">
        <v>151</v>
      </c>
      <c r="B45" s="45">
        <v>6100</v>
      </c>
      <c r="C45" s="45">
        <v>6400</v>
      </c>
      <c r="D45" s="45">
        <v>6500</v>
      </c>
      <c r="E45" s="45">
        <v>5800</v>
      </c>
      <c r="F45" s="45">
        <v>6000</v>
      </c>
      <c r="G45" s="45">
        <v>6400</v>
      </c>
      <c r="H45" s="45">
        <v>6500</v>
      </c>
      <c r="I45" s="45">
        <v>6800</v>
      </c>
      <c r="J45" s="45">
        <v>6900</v>
      </c>
      <c r="K45" s="45">
        <v>6500</v>
      </c>
      <c r="L45" s="45"/>
    </row>
    <row r="46" spans="1:25" x14ac:dyDescent="0.35">
      <c r="A46" s="34" t="s">
        <v>43</v>
      </c>
      <c r="B46" s="45">
        <v>12585</v>
      </c>
      <c r="C46" s="45">
        <v>12049</v>
      </c>
      <c r="D46" s="45">
        <v>11672</v>
      </c>
      <c r="E46" s="45">
        <v>11696</v>
      </c>
      <c r="F46" s="45">
        <v>11200</v>
      </c>
      <c r="G46" s="45">
        <v>12077</v>
      </c>
      <c r="H46" s="45">
        <v>11103</v>
      </c>
      <c r="I46" s="45">
        <v>10941</v>
      </c>
      <c r="J46" s="45">
        <v>10633</v>
      </c>
      <c r="K46" s="45">
        <v>8805</v>
      </c>
      <c r="L46" s="45">
        <v>8276</v>
      </c>
    </row>
    <row r="47" spans="1:25" x14ac:dyDescent="0.35">
      <c r="A47" s="34" t="s">
        <v>152</v>
      </c>
      <c r="B47" s="45"/>
      <c r="C47" s="45"/>
      <c r="D47" s="45">
        <v>1859</v>
      </c>
      <c r="E47" s="45">
        <v>2263</v>
      </c>
      <c r="F47" s="45"/>
      <c r="G47" s="45"/>
      <c r="H47" s="45"/>
      <c r="I47" s="45"/>
      <c r="J47" s="45"/>
      <c r="K47" s="45"/>
      <c r="L47" s="45"/>
    </row>
    <row r="48" spans="1:25" x14ac:dyDescent="0.35">
      <c r="A48" s="34" t="s">
        <v>80</v>
      </c>
      <c r="B48" s="45">
        <v>2265</v>
      </c>
      <c r="C48" s="45">
        <v>1941</v>
      </c>
      <c r="D48" s="45">
        <v>1946</v>
      </c>
      <c r="E48" s="45">
        <v>2010</v>
      </c>
      <c r="F48" s="45">
        <v>2148</v>
      </c>
      <c r="G48" s="45">
        <v>1999</v>
      </c>
      <c r="H48" s="45">
        <v>2117</v>
      </c>
      <c r="I48" s="45">
        <v>1995</v>
      </c>
      <c r="J48" s="45">
        <v>2168</v>
      </c>
      <c r="K48" s="45">
        <v>1723</v>
      </c>
      <c r="L48" s="45">
        <v>2029</v>
      </c>
    </row>
    <row r="49" spans="1:12" x14ac:dyDescent="0.35">
      <c r="A49" s="34" t="s">
        <v>153</v>
      </c>
      <c r="B49" s="45">
        <v>2368</v>
      </c>
      <c r="C49" s="45">
        <v>2111</v>
      </c>
      <c r="D49" s="45">
        <v>2074</v>
      </c>
      <c r="E49" s="45">
        <v>2055</v>
      </c>
      <c r="F49" s="45">
        <v>2171</v>
      </c>
      <c r="G49" s="45">
        <v>2198</v>
      </c>
      <c r="H49" s="45">
        <v>2296</v>
      </c>
      <c r="I49" s="45">
        <v>2276</v>
      </c>
      <c r="J49" s="45">
        <v>2272</v>
      </c>
      <c r="K49" s="45">
        <v>2103</v>
      </c>
      <c r="L49" s="45"/>
    </row>
    <row r="50" spans="1:12" x14ac:dyDescent="0.35">
      <c r="A50" s="34" t="s">
        <v>47</v>
      </c>
      <c r="B50" s="45">
        <v>8768</v>
      </c>
      <c r="C50" s="45">
        <v>8860</v>
      </c>
      <c r="D50" s="45">
        <v>8156</v>
      </c>
      <c r="E50" s="45">
        <v>8122</v>
      </c>
      <c r="F50" s="45">
        <v>9057</v>
      </c>
      <c r="G50" s="45">
        <v>8285</v>
      </c>
      <c r="H50" s="45">
        <v>8181</v>
      </c>
      <c r="I50" s="45">
        <v>8144</v>
      </c>
      <c r="J50" s="45">
        <v>8125</v>
      </c>
      <c r="K50" s="45">
        <v>5484</v>
      </c>
      <c r="L50" s="45">
        <v>3787</v>
      </c>
    </row>
    <row r="51" spans="1:12" x14ac:dyDescent="0.35">
      <c r="A51" s="34" t="s">
        <v>154</v>
      </c>
      <c r="B51" s="45"/>
      <c r="C51" s="45"/>
      <c r="D51" s="45"/>
      <c r="E51" s="45"/>
      <c r="F51" s="45"/>
      <c r="G51" s="45"/>
      <c r="H51" s="45"/>
      <c r="I51" s="45"/>
      <c r="J51" s="45"/>
      <c r="K51" s="45"/>
      <c r="L51" s="45"/>
    </row>
    <row r="52" spans="1:12" x14ac:dyDescent="0.35">
      <c r="A52" s="34" t="s">
        <v>55</v>
      </c>
      <c r="B52" s="45">
        <v>4518</v>
      </c>
      <c r="C52" s="45">
        <v>4450</v>
      </c>
      <c r="D52" s="45">
        <v>4826</v>
      </c>
      <c r="E52" s="45">
        <v>4889</v>
      </c>
      <c r="F52" s="45">
        <v>4313</v>
      </c>
      <c r="G52" s="45">
        <v>4472</v>
      </c>
      <c r="H52" s="45">
        <v>4371</v>
      </c>
      <c r="I52" s="45">
        <v>4159.9130659850543</v>
      </c>
      <c r="J52" s="45">
        <v>3850</v>
      </c>
      <c r="K52" s="45">
        <v>3600</v>
      </c>
      <c r="L52" s="45"/>
    </row>
    <row r="53" spans="1:12" x14ac:dyDescent="0.35">
      <c r="A53" s="34" t="s">
        <v>155</v>
      </c>
      <c r="B53" s="45">
        <v>1102</v>
      </c>
      <c r="C53" s="45">
        <v>1032</v>
      </c>
      <c r="D53" s="45">
        <v>1091</v>
      </c>
      <c r="E53" s="45">
        <v>1159</v>
      </c>
      <c r="F53" s="45">
        <v>906</v>
      </c>
      <c r="G53" s="45">
        <v>962</v>
      </c>
      <c r="H53" s="45">
        <v>903</v>
      </c>
      <c r="I53" s="45">
        <v>921</v>
      </c>
      <c r="J53" s="45">
        <v>790</v>
      </c>
      <c r="K53" s="45">
        <v>833</v>
      </c>
      <c r="L53" s="45"/>
    </row>
    <row r="54" spans="1:12" x14ac:dyDescent="0.35">
      <c r="A54" s="34" t="s">
        <v>51</v>
      </c>
      <c r="B54" s="45">
        <v>919</v>
      </c>
      <c r="C54" s="45">
        <v>848</v>
      </c>
      <c r="D54" s="45">
        <v>708</v>
      </c>
      <c r="E54" s="45">
        <v>826</v>
      </c>
      <c r="F54" s="45">
        <v>926</v>
      </c>
      <c r="G54" s="45">
        <v>850</v>
      </c>
      <c r="H54" s="45">
        <v>851</v>
      </c>
      <c r="I54" s="45">
        <v>821</v>
      </c>
      <c r="J54" s="45">
        <v>814</v>
      </c>
      <c r="K54" s="45">
        <v>678</v>
      </c>
      <c r="L54" s="45">
        <v>784</v>
      </c>
    </row>
    <row r="55" spans="1:12" x14ac:dyDescent="0.35">
      <c r="A55" s="34" t="s">
        <v>156</v>
      </c>
      <c r="B55" s="45"/>
      <c r="C55" s="45"/>
      <c r="D55" s="45"/>
      <c r="E55" s="45">
        <v>213</v>
      </c>
      <c r="F55" s="45"/>
      <c r="G55" s="45"/>
      <c r="H55" s="45"/>
      <c r="I55" s="45"/>
      <c r="J55" s="45"/>
      <c r="K55" s="45"/>
      <c r="L55" s="45"/>
    </row>
    <row r="56" spans="1:12" x14ac:dyDescent="0.35">
      <c r="A56" s="34" t="s">
        <v>49</v>
      </c>
      <c r="B56" s="45">
        <v>1168</v>
      </c>
      <c r="C56" s="45">
        <v>1122</v>
      </c>
      <c r="D56" s="45">
        <v>1086</v>
      </c>
      <c r="E56" s="45">
        <v>1098</v>
      </c>
      <c r="F56" s="45">
        <v>1121</v>
      </c>
      <c r="G56" s="45">
        <v>1057</v>
      </c>
      <c r="H56" s="45">
        <v>1127</v>
      </c>
      <c r="I56" s="45">
        <v>1272</v>
      </c>
      <c r="J56" s="45">
        <v>1050</v>
      </c>
      <c r="K56" s="45">
        <v>914</v>
      </c>
      <c r="L56" s="45">
        <v>869</v>
      </c>
    </row>
    <row r="57" spans="1:12" x14ac:dyDescent="0.35">
      <c r="A57" s="34" t="s">
        <v>157</v>
      </c>
      <c r="B57" s="45"/>
      <c r="C57" s="45"/>
      <c r="D57" s="45"/>
      <c r="E57" s="45"/>
      <c r="F57" s="45"/>
      <c r="G57" s="45"/>
      <c r="H57" s="45"/>
      <c r="I57" s="45"/>
      <c r="J57" s="45"/>
      <c r="K57" s="45"/>
      <c r="L57" s="45"/>
    </row>
    <row r="58" spans="1:12" x14ac:dyDescent="0.35">
      <c r="A58" s="34" t="s">
        <v>110</v>
      </c>
      <c r="B58" s="45"/>
      <c r="C58" s="45"/>
      <c r="D58" s="45"/>
      <c r="E58" s="45"/>
      <c r="F58" s="45"/>
      <c r="G58" s="45"/>
      <c r="H58" s="45"/>
      <c r="I58" s="45"/>
      <c r="J58" s="45"/>
      <c r="K58" s="45"/>
      <c r="L58" s="45"/>
    </row>
    <row r="59" spans="1:12" x14ac:dyDescent="0.35">
      <c r="A59" s="34" t="s">
        <v>158</v>
      </c>
      <c r="B59" s="45">
        <v>4949</v>
      </c>
      <c r="C59" s="45">
        <v>5160</v>
      </c>
      <c r="D59" s="45">
        <v>5236</v>
      </c>
      <c r="E59" s="45">
        <v>5741</v>
      </c>
      <c r="F59" s="45">
        <v>6092</v>
      </c>
      <c r="G59" s="45">
        <v>6547</v>
      </c>
      <c r="H59" s="45"/>
      <c r="I59" s="45"/>
      <c r="J59" s="45"/>
      <c r="K59" s="45"/>
      <c r="L59" s="45"/>
    </row>
    <row r="60" spans="1:12" x14ac:dyDescent="0.35">
      <c r="A60" s="34" t="s">
        <v>59</v>
      </c>
      <c r="B60" s="45">
        <v>34149</v>
      </c>
      <c r="C60" s="45">
        <v>33692</v>
      </c>
      <c r="D60" s="45">
        <v>31788</v>
      </c>
      <c r="E60" s="45">
        <v>33555</v>
      </c>
      <c r="F60" s="45">
        <v>32132</v>
      </c>
      <c r="G60" s="45">
        <v>30899</v>
      </c>
      <c r="H60" s="45">
        <v>29766</v>
      </c>
      <c r="I60" s="45">
        <v>30204</v>
      </c>
      <c r="J60" s="45">
        <v>29122</v>
      </c>
      <c r="K60" s="45">
        <v>22627</v>
      </c>
      <c r="L60" s="45">
        <v>25739</v>
      </c>
    </row>
    <row r="61" spans="1:12" x14ac:dyDescent="0.35">
      <c r="A61" s="34" t="s">
        <v>159</v>
      </c>
      <c r="B61" s="45">
        <v>4871</v>
      </c>
      <c r="C61" s="46">
        <v>5062</v>
      </c>
      <c r="D61" s="45">
        <v>5174</v>
      </c>
      <c r="E61" s="45">
        <v>5667</v>
      </c>
      <c r="F61" s="45">
        <v>6012</v>
      </c>
      <c r="G61" s="45">
        <v>6479</v>
      </c>
      <c r="H61" s="45"/>
      <c r="I61" s="45"/>
      <c r="J61" s="45"/>
      <c r="K61" s="45"/>
      <c r="L61" s="45"/>
    </row>
    <row r="62" spans="1:12" x14ac:dyDescent="0.35">
      <c r="A62" s="34" t="s">
        <v>127</v>
      </c>
      <c r="B62" s="45">
        <v>4437</v>
      </c>
      <c r="C62" s="45">
        <v>4202</v>
      </c>
      <c r="D62" s="45">
        <v>4129</v>
      </c>
      <c r="E62" s="45">
        <v>4043</v>
      </c>
      <c r="F62" s="45">
        <v>3830</v>
      </c>
      <c r="G62" s="45">
        <v>3785</v>
      </c>
      <c r="H62" s="45">
        <v>3654</v>
      </c>
      <c r="I62" s="45">
        <v>3873</v>
      </c>
      <c r="J62" s="45">
        <v>3639</v>
      </c>
      <c r="K62" s="45">
        <v>3793</v>
      </c>
      <c r="L62" s="78">
        <v>3933</v>
      </c>
    </row>
    <row r="63" spans="1:12" x14ac:dyDescent="0.35">
      <c r="A63" s="34" t="s">
        <v>160</v>
      </c>
      <c r="B63" s="45">
        <v>3428</v>
      </c>
      <c r="C63" s="45">
        <v>3262</v>
      </c>
      <c r="D63" s="45">
        <v>3204</v>
      </c>
      <c r="E63" s="45">
        <v>2899</v>
      </c>
      <c r="F63" s="45">
        <v>2887</v>
      </c>
      <c r="G63" s="45">
        <v>2929</v>
      </c>
      <c r="H63" s="45">
        <v>3127</v>
      </c>
      <c r="I63" s="45">
        <v>3732</v>
      </c>
      <c r="J63" s="45"/>
      <c r="K63" s="45"/>
      <c r="L63" s="45"/>
    </row>
    <row r="64" spans="1:12" ht="16.5" x14ac:dyDescent="0.35">
      <c r="A64" s="34" t="s">
        <v>177</v>
      </c>
      <c r="B64" s="45">
        <v>1340</v>
      </c>
      <c r="C64" s="45">
        <v>1611</v>
      </c>
      <c r="D64" s="45"/>
      <c r="E64" s="45"/>
      <c r="F64" s="45"/>
      <c r="G64" s="45"/>
      <c r="H64" s="45"/>
      <c r="I64" s="45"/>
      <c r="J64" s="45"/>
      <c r="K64" s="45"/>
      <c r="L64" s="45"/>
    </row>
    <row r="65" spans="1:12" x14ac:dyDescent="0.35">
      <c r="A65" s="34" t="s">
        <v>161</v>
      </c>
      <c r="B65" s="45"/>
      <c r="C65" s="45"/>
      <c r="D65" s="45">
        <v>2078</v>
      </c>
      <c r="E65" s="45">
        <v>2006</v>
      </c>
      <c r="F65" s="45">
        <v>2174</v>
      </c>
      <c r="G65" s="45">
        <v>2400</v>
      </c>
      <c r="H65" s="45">
        <v>2326</v>
      </c>
      <c r="I65" s="45">
        <v>2166</v>
      </c>
      <c r="J65" s="45">
        <v>2394</v>
      </c>
      <c r="K65" s="45">
        <v>2072</v>
      </c>
      <c r="L65" s="45">
        <v>2458</v>
      </c>
    </row>
    <row r="66" spans="1:12" x14ac:dyDescent="0.35">
      <c r="A66" s="34" t="s">
        <v>63</v>
      </c>
      <c r="B66" s="45">
        <v>680</v>
      </c>
      <c r="C66" s="45">
        <v>703</v>
      </c>
      <c r="D66" s="45">
        <v>712</v>
      </c>
      <c r="E66" s="45">
        <v>683</v>
      </c>
      <c r="F66" s="45">
        <v>693</v>
      </c>
      <c r="G66" s="45">
        <v>656</v>
      </c>
      <c r="H66" s="45">
        <v>665</v>
      </c>
      <c r="I66" s="45">
        <v>602</v>
      </c>
      <c r="J66" s="45">
        <v>565</v>
      </c>
      <c r="K66" s="45">
        <v>627</v>
      </c>
      <c r="L66" s="45">
        <v>569</v>
      </c>
    </row>
    <row r="67" spans="1:12" x14ac:dyDescent="0.35">
      <c r="A67" s="34" t="s">
        <v>162</v>
      </c>
      <c r="B67" s="45"/>
      <c r="C67" s="45"/>
      <c r="D67" s="45"/>
      <c r="E67" s="45"/>
      <c r="F67" s="45"/>
      <c r="G67" s="45"/>
      <c r="H67" s="45"/>
      <c r="I67" s="45"/>
      <c r="J67" s="45"/>
      <c r="K67" s="45"/>
      <c r="L67" s="45"/>
    </row>
    <row r="68" spans="1:12" x14ac:dyDescent="0.35">
      <c r="A68" s="34" t="s">
        <v>65</v>
      </c>
      <c r="B68" s="45">
        <v>3777</v>
      </c>
      <c r="C68" s="45">
        <v>3544</v>
      </c>
      <c r="D68" s="45">
        <v>3422</v>
      </c>
      <c r="E68" s="45">
        <v>3275</v>
      </c>
      <c r="F68" s="45">
        <v>3448</v>
      </c>
      <c r="G68" s="45">
        <v>3362</v>
      </c>
      <c r="H68" s="45">
        <v>3514</v>
      </c>
      <c r="I68" s="45">
        <v>3338</v>
      </c>
      <c r="J68" s="45">
        <v>3322</v>
      </c>
      <c r="K68" s="45">
        <v>2953</v>
      </c>
      <c r="L68" s="45">
        <v>3347</v>
      </c>
    </row>
    <row r="69" spans="1:12" x14ac:dyDescent="0.35">
      <c r="A69" s="34" t="s">
        <v>163</v>
      </c>
      <c r="B69" s="45"/>
      <c r="C69" s="45"/>
      <c r="D69" s="45"/>
      <c r="E69" s="45"/>
      <c r="F69" s="45"/>
      <c r="G69" s="45"/>
      <c r="H69" s="45"/>
      <c r="I69" s="45"/>
      <c r="J69" s="45"/>
      <c r="K69" s="45"/>
      <c r="L69" s="45"/>
    </row>
    <row r="71" spans="1:12" ht="16.5" x14ac:dyDescent="0.35">
      <c r="A71" s="34" t="s">
        <v>170</v>
      </c>
      <c r="B71" s="45">
        <v>175933.66666666666</v>
      </c>
      <c r="C71" s="45">
        <v>169976</v>
      </c>
      <c r="D71" s="45">
        <v>164417</v>
      </c>
      <c r="E71" s="45">
        <v>171086</v>
      </c>
      <c r="F71" s="45">
        <v>172680</v>
      </c>
      <c r="G71" s="45">
        <v>174198</v>
      </c>
      <c r="H71" s="45">
        <v>170311</v>
      </c>
      <c r="I71" s="45">
        <v>172978.91306598505</v>
      </c>
      <c r="J71" s="45">
        <v>166637</v>
      </c>
      <c r="K71" s="45">
        <v>143377</v>
      </c>
      <c r="L71" s="44">
        <v>144193.30435532832</v>
      </c>
    </row>
    <row r="73" spans="1:12" x14ac:dyDescent="0.35">
      <c r="A73" t="s">
        <v>252</v>
      </c>
    </row>
    <row r="74" spans="1:12" ht="16.5" x14ac:dyDescent="0.35">
      <c r="A74" t="s">
        <v>172</v>
      </c>
    </row>
    <row r="75" spans="1:12" ht="16.5" x14ac:dyDescent="0.35">
      <c r="A75" t="s">
        <v>261</v>
      </c>
    </row>
    <row r="76" spans="1:12" ht="16.5" x14ac:dyDescent="0.35">
      <c r="A76" t="s">
        <v>262</v>
      </c>
    </row>
    <row r="77" spans="1:12" ht="16.5" x14ac:dyDescent="0.35">
      <c r="A77" t="s">
        <v>263</v>
      </c>
    </row>
    <row r="78" spans="1:12" ht="16.5" x14ac:dyDescent="0.35">
      <c r="A78" t="s">
        <v>264</v>
      </c>
    </row>
    <row r="79" spans="1:12" ht="16.5" x14ac:dyDescent="0.35">
      <c r="A79" t="s">
        <v>173</v>
      </c>
    </row>
  </sheetData>
  <sortState ref="R4:T32">
    <sortCondition ref="S4:S32"/>
  </sortState>
  <mergeCells count="2">
    <mergeCell ref="S2:T3"/>
    <mergeCell ref="W2:Y2"/>
  </mergeCells>
  <conditionalFormatting sqref="B4:L59 W32:Y35 W4:Y30 S19:T33 B61:L69 O16:P20 O4:P14 S16:T17 S4:T14 O22:P27">
    <cfRule type="expression" dxfId="45" priority="16">
      <formula>ROW()=ODD(ROW())</formula>
    </cfRule>
  </conditionalFormatting>
  <conditionalFormatting sqref="O28:P33">
    <cfRule type="expression" dxfId="44" priority="15">
      <formula>ROW()=ODD(ROW())</formula>
    </cfRule>
  </conditionalFormatting>
  <conditionalFormatting sqref="O35">
    <cfRule type="expression" dxfId="43" priority="14">
      <formula>ROW()=EVEN(ROW())</formula>
    </cfRule>
  </conditionalFormatting>
  <conditionalFormatting sqref="S35">
    <cfRule type="expression" dxfId="42" priority="12">
      <formula>ROW()=EVEN(ROW())</formula>
    </cfRule>
  </conditionalFormatting>
  <conditionalFormatting sqref="B71:L71">
    <cfRule type="expression" dxfId="41" priority="11">
      <formula>ROW()=ODD(ROW())</formula>
    </cfRule>
  </conditionalFormatting>
  <conditionalFormatting sqref="O21">
    <cfRule type="expression" dxfId="40" priority="8">
      <formula>ROW()=ODD(ROW())</formula>
    </cfRule>
  </conditionalFormatting>
  <conditionalFormatting sqref="P21">
    <cfRule type="expression" dxfId="39" priority="7">
      <formula>ROW()=ODD(ROW())</formula>
    </cfRule>
  </conditionalFormatting>
  <conditionalFormatting sqref="S18:T18">
    <cfRule type="expression" dxfId="38" priority="6">
      <formula>ROW()=ODD(ROW())</formula>
    </cfRule>
  </conditionalFormatting>
  <conditionalFormatting sqref="W31">
    <cfRule type="expression" dxfId="37" priority="4">
      <formula>ROW()=ODD(ROW())</formula>
    </cfRule>
  </conditionalFormatting>
  <conditionalFormatting sqref="S15:T15">
    <cfRule type="expression" dxfId="36" priority="3">
      <formula>ROW()=ODD(ROW())</formula>
    </cfRule>
  </conditionalFormatting>
  <conditionalFormatting sqref="B60:L60">
    <cfRule type="expression" dxfId="35" priority="2">
      <formula>ROW()=ODD(ROW())</formula>
    </cfRule>
  </conditionalFormatting>
  <conditionalFormatting sqref="O15:P15">
    <cfRule type="expression" dxfId="34" priority="1">
      <formula>ROW()=ODD(ROW())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B6" sqref="B6"/>
    </sheetView>
  </sheetViews>
  <sheetFormatPr defaultRowHeight="14.5" x14ac:dyDescent="0.35"/>
  <cols>
    <col min="2" max="2" width="144.90625" customWidth="1"/>
  </cols>
  <sheetData>
    <row r="1" spans="1:2" x14ac:dyDescent="0.35">
      <c r="A1" s="56" t="s">
        <v>267</v>
      </c>
      <c r="B1" s="57"/>
    </row>
    <row r="2" spans="1:2" x14ac:dyDescent="0.35">
      <c r="A2" s="58"/>
      <c r="B2" s="57"/>
    </row>
    <row r="3" spans="1:2" ht="43.5" x14ac:dyDescent="0.35">
      <c r="A3" s="21" t="s">
        <v>3</v>
      </c>
      <c r="B3" s="61" t="s">
        <v>179</v>
      </c>
    </row>
    <row r="4" spans="1:2" ht="29" x14ac:dyDescent="0.35">
      <c r="A4" s="21" t="s">
        <v>76</v>
      </c>
      <c r="B4" s="62" t="s">
        <v>197</v>
      </c>
    </row>
    <row r="5" spans="1:2" ht="29" x14ac:dyDescent="0.35">
      <c r="A5" s="21" t="s">
        <v>7</v>
      </c>
      <c r="B5" s="62" t="s">
        <v>180</v>
      </c>
    </row>
    <row r="6" spans="1:2" ht="29" x14ac:dyDescent="0.35">
      <c r="A6" s="59" t="s">
        <v>174</v>
      </c>
      <c r="B6" s="62" t="s">
        <v>207</v>
      </c>
    </row>
    <row r="7" spans="1:2" x14ac:dyDescent="0.35">
      <c r="A7" s="21" t="s">
        <v>13</v>
      </c>
      <c r="B7" s="62" t="s">
        <v>208</v>
      </c>
    </row>
    <row r="8" spans="1:2" x14ac:dyDescent="0.35">
      <c r="A8" s="21" t="s">
        <v>77</v>
      </c>
      <c r="B8" s="62" t="s">
        <v>181</v>
      </c>
    </row>
    <row r="9" spans="1:2" x14ac:dyDescent="0.35">
      <c r="A9" s="21" t="s">
        <v>15</v>
      </c>
      <c r="B9" s="62" t="s">
        <v>182</v>
      </c>
    </row>
    <row r="10" spans="1:2" x14ac:dyDescent="0.35">
      <c r="A10" s="21" t="s">
        <v>116</v>
      </c>
      <c r="B10" s="62" t="s">
        <v>183</v>
      </c>
    </row>
    <row r="11" spans="1:2" x14ac:dyDescent="0.35">
      <c r="A11" s="21" t="s">
        <v>83</v>
      </c>
      <c r="B11" s="62" t="s">
        <v>181</v>
      </c>
    </row>
    <row r="12" spans="1:2" ht="43.5" x14ac:dyDescent="0.35">
      <c r="A12" s="21" t="s">
        <v>19</v>
      </c>
      <c r="B12" s="62" t="s">
        <v>184</v>
      </c>
    </row>
    <row r="13" spans="1:2" ht="29" x14ac:dyDescent="0.35">
      <c r="A13" s="21" t="s">
        <v>85</v>
      </c>
      <c r="B13" s="62" t="s">
        <v>185</v>
      </c>
    </row>
    <row r="14" spans="1:2" ht="29" x14ac:dyDescent="0.35">
      <c r="A14" s="21" t="s">
        <v>78</v>
      </c>
      <c r="B14" s="62" t="s">
        <v>186</v>
      </c>
    </row>
    <row r="15" spans="1:2" ht="29" x14ac:dyDescent="0.35">
      <c r="A15" s="60" t="s">
        <v>9</v>
      </c>
      <c r="B15" s="62" t="s">
        <v>198</v>
      </c>
    </row>
    <row r="16" spans="1:2" ht="29" x14ac:dyDescent="0.35">
      <c r="A16" s="21" t="s">
        <v>27</v>
      </c>
      <c r="B16" s="62" t="s">
        <v>187</v>
      </c>
    </row>
    <row r="17" spans="1:2" ht="29" x14ac:dyDescent="0.35">
      <c r="A17" s="21" t="s">
        <v>79</v>
      </c>
      <c r="B17" s="62" t="s">
        <v>188</v>
      </c>
    </row>
    <row r="18" spans="1:2" ht="29" x14ac:dyDescent="0.35">
      <c r="A18" s="21" t="s">
        <v>31</v>
      </c>
      <c r="B18" s="62" t="s">
        <v>199</v>
      </c>
    </row>
    <row r="19" spans="1:2" x14ac:dyDescent="0.35">
      <c r="A19" s="21" t="s">
        <v>84</v>
      </c>
      <c r="B19" s="62" t="s">
        <v>189</v>
      </c>
    </row>
    <row r="20" spans="1:2" x14ac:dyDescent="0.35">
      <c r="A20" s="21" t="s">
        <v>86</v>
      </c>
      <c r="B20" s="62" t="s">
        <v>190</v>
      </c>
    </row>
    <row r="21" spans="1:2" x14ac:dyDescent="0.35">
      <c r="A21" s="21" t="s">
        <v>35</v>
      </c>
      <c r="B21" s="62" t="s">
        <v>200</v>
      </c>
    </row>
    <row r="22" spans="1:2" ht="29" x14ac:dyDescent="0.35">
      <c r="A22" s="21" t="s">
        <v>39</v>
      </c>
      <c r="B22" s="62" t="s">
        <v>191</v>
      </c>
    </row>
    <row r="23" spans="1:2" ht="130.5" x14ac:dyDescent="0.35">
      <c r="A23" s="21" t="s">
        <v>41</v>
      </c>
      <c r="B23" s="62" t="s">
        <v>201</v>
      </c>
    </row>
    <row r="24" spans="1:2" ht="58" x14ac:dyDescent="0.35">
      <c r="A24" s="21" t="s">
        <v>43</v>
      </c>
      <c r="B24" s="62" t="s">
        <v>202</v>
      </c>
    </row>
    <row r="25" spans="1:2" x14ac:dyDescent="0.35">
      <c r="A25" s="21" t="s">
        <v>80</v>
      </c>
      <c r="B25" s="62" t="s">
        <v>192</v>
      </c>
    </row>
    <row r="26" spans="1:2" x14ac:dyDescent="0.35">
      <c r="A26" s="21" t="s">
        <v>47</v>
      </c>
      <c r="B26" s="62" t="s">
        <v>193</v>
      </c>
    </row>
    <row r="27" spans="1:2" ht="43.5" x14ac:dyDescent="0.35">
      <c r="A27" s="21" t="s">
        <v>55</v>
      </c>
      <c r="B27" s="62" t="s">
        <v>209</v>
      </c>
    </row>
    <row r="28" spans="1:2" ht="43.5" x14ac:dyDescent="0.35">
      <c r="A28" s="21" t="s">
        <v>51</v>
      </c>
      <c r="B28" s="62" t="s">
        <v>194</v>
      </c>
    </row>
    <row r="29" spans="1:2" ht="188.5" x14ac:dyDescent="0.35">
      <c r="A29" s="21" t="s">
        <v>49</v>
      </c>
      <c r="B29" s="62" t="s">
        <v>203</v>
      </c>
    </row>
    <row r="30" spans="1:2" ht="58" x14ac:dyDescent="0.35">
      <c r="A30" s="21" t="s">
        <v>110</v>
      </c>
      <c r="B30" s="62" t="s">
        <v>195</v>
      </c>
    </row>
    <row r="31" spans="1:2" ht="72.5" x14ac:dyDescent="0.35">
      <c r="A31" s="21" t="s">
        <v>127</v>
      </c>
      <c r="B31" s="62" t="s">
        <v>204</v>
      </c>
    </row>
    <row r="32" spans="1:2" ht="72.5" x14ac:dyDescent="0.35">
      <c r="A32" s="21" t="s">
        <v>61</v>
      </c>
      <c r="B32" s="62" t="s">
        <v>205</v>
      </c>
    </row>
    <row r="33" spans="1:2" ht="29" x14ac:dyDescent="0.35">
      <c r="A33" s="21" t="s">
        <v>63</v>
      </c>
      <c r="B33" s="62" t="s">
        <v>206</v>
      </c>
    </row>
    <row r="34" spans="1:2" ht="29" x14ac:dyDescent="0.35">
      <c r="A34" s="21" t="s">
        <v>65</v>
      </c>
      <c r="B34" s="62" t="s">
        <v>196</v>
      </c>
    </row>
  </sheetData>
  <conditionalFormatting sqref="B3">
    <cfRule type="expression" dxfId="33" priority="32">
      <formula>ROW()=EVEN(ROW())</formula>
    </cfRule>
  </conditionalFormatting>
  <conditionalFormatting sqref="B4:B34">
    <cfRule type="expression" dxfId="32" priority="1">
      <formula>ROW()=EVEN(ROW())</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sqref="A1:B1"/>
    </sheetView>
  </sheetViews>
  <sheetFormatPr defaultRowHeight="14.5" x14ac:dyDescent="0.35"/>
  <cols>
    <col min="2" max="2" width="149.1796875" customWidth="1"/>
  </cols>
  <sheetData>
    <row r="1" spans="1:2" x14ac:dyDescent="0.35">
      <c r="A1" s="73" t="s">
        <v>210</v>
      </c>
      <c r="B1" s="73"/>
    </row>
    <row r="3" spans="1:2" ht="72.5" x14ac:dyDescent="0.35">
      <c r="A3" s="63" t="s">
        <v>3</v>
      </c>
      <c r="B3" s="64" t="s">
        <v>236</v>
      </c>
    </row>
    <row r="4" spans="1:2" ht="43.5" x14ac:dyDescent="0.35">
      <c r="A4" s="63" t="s">
        <v>5</v>
      </c>
      <c r="B4" s="64" t="s">
        <v>237</v>
      </c>
    </row>
    <row r="5" spans="1:2" x14ac:dyDescent="0.35">
      <c r="A5" s="63" t="s">
        <v>7</v>
      </c>
      <c r="B5" s="47" t="s">
        <v>211</v>
      </c>
    </row>
    <row r="6" spans="1:2" ht="29" x14ac:dyDescent="0.35">
      <c r="A6" s="69" t="s">
        <v>11</v>
      </c>
      <c r="B6" s="66" t="s">
        <v>241</v>
      </c>
    </row>
    <row r="7" spans="1:2" x14ac:dyDescent="0.35">
      <c r="A7" s="63" t="s">
        <v>13</v>
      </c>
      <c r="B7" s="47" t="s">
        <v>212</v>
      </c>
    </row>
    <row r="8" spans="1:2" x14ac:dyDescent="0.35">
      <c r="A8" s="63" t="s">
        <v>23</v>
      </c>
      <c r="B8" s="65" t="s">
        <v>213</v>
      </c>
    </row>
    <row r="9" spans="1:2" x14ac:dyDescent="0.35">
      <c r="A9" s="63" t="s">
        <v>15</v>
      </c>
      <c r="B9" s="47" t="s">
        <v>214</v>
      </c>
    </row>
    <row r="10" spans="1:2" ht="58" x14ac:dyDescent="0.35">
      <c r="A10" s="63" t="s">
        <v>17</v>
      </c>
      <c r="B10" s="65" t="s">
        <v>238</v>
      </c>
    </row>
    <row r="11" spans="1:2" x14ac:dyDescent="0.35">
      <c r="A11" s="63" t="s">
        <v>53</v>
      </c>
      <c r="B11" s="65" t="s">
        <v>215</v>
      </c>
    </row>
    <row r="12" spans="1:2" ht="43.5" x14ac:dyDescent="0.35">
      <c r="A12" s="63" t="s">
        <v>19</v>
      </c>
      <c r="B12" s="65" t="s">
        <v>216</v>
      </c>
    </row>
    <row r="13" spans="1:2" ht="29" x14ac:dyDescent="0.35">
      <c r="A13" s="63" t="s">
        <v>21</v>
      </c>
      <c r="B13" s="65" t="s">
        <v>217</v>
      </c>
    </row>
    <row r="14" spans="1:2" x14ac:dyDescent="0.35">
      <c r="A14" s="63" t="s">
        <v>25</v>
      </c>
      <c r="B14" s="47" t="s">
        <v>218</v>
      </c>
    </row>
    <row r="15" spans="1:2" x14ac:dyDescent="0.35">
      <c r="A15" s="70" t="s">
        <v>9</v>
      </c>
      <c r="B15" s="65" t="s">
        <v>219</v>
      </c>
    </row>
    <row r="16" spans="1:2" ht="43.5" x14ac:dyDescent="0.35">
      <c r="A16" s="63" t="s">
        <v>27</v>
      </c>
      <c r="B16" s="65" t="s">
        <v>220</v>
      </c>
    </row>
    <row r="17" spans="1:2" ht="43.5" x14ac:dyDescent="0.35">
      <c r="A17" s="63" t="s">
        <v>29</v>
      </c>
      <c r="B17" s="67" t="s">
        <v>239</v>
      </c>
    </row>
    <row r="18" spans="1:2" ht="43.5" x14ac:dyDescent="0.35">
      <c r="A18" s="63" t="s">
        <v>31</v>
      </c>
      <c r="B18" s="65" t="s">
        <v>221</v>
      </c>
    </row>
    <row r="19" spans="1:2" x14ac:dyDescent="0.35">
      <c r="A19" s="63" t="s">
        <v>37</v>
      </c>
      <c r="B19" s="65" t="s">
        <v>222</v>
      </c>
    </row>
    <row r="20" spans="1:2" x14ac:dyDescent="0.35">
      <c r="A20" s="63" t="s">
        <v>33</v>
      </c>
      <c r="B20" s="65" t="s">
        <v>223</v>
      </c>
    </row>
    <row r="21" spans="1:2" x14ac:dyDescent="0.35">
      <c r="A21" s="63" t="s">
        <v>35</v>
      </c>
      <c r="B21" s="47" t="s">
        <v>240</v>
      </c>
    </row>
    <row r="22" spans="1:2" ht="43.5" x14ac:dyDescent="0.35">
      <c r="A22" s="63" t="s">
        <v>39</v>
      </c>
      <c r="B22" s="65" t="s">
        <v>224</v>
      </c>
    </row>
    <row r="23" spans="1:2" x14ac:dyDescent="0.35">
      <c r="A23" s="63" t="s">
        <v>41</v>
      </c>
      <c r="B23" s="47" t="s">
        <v>225</v>
      </c>
    </row>
    <row r="24" spans="1:2" ht="58" x14ac:dyDescent="0.35">
      <c r="A24" s="63" t="s">
        <v>43</v>
      </c>
      <c r="B24" s="65" t="s">
        <v>226</v>
      </c>
    </row>
    <row r="25" spans="1:2" ht="87" x14ac:dyDescent="0.35">
      <c r="A25" s="63" t="s">
        <v>45</v>
      </c>
      <c r="B25" s="65" t="s">
        <v>227</v>
      </c>
    </row>
    <row r="26" spans="1:2" x14ac:dyDescent="0.35">
      <c r="A26" s="63" t="s">
        <v>47</v>
      </c>
      <c r="B26" s="68" t="s">
        <v>193</v>
      </c>
    </row>
    <row r="27" spans="1:2" x14ac:dyDescent="0.35">
      <c r="A27" s="63" t="s">
        <v>55</v>
      </c>
      <c r="B27" s="47" t="s">
        <v>228</v>
      </c>
    </row>
    <row r="28" spans="1:2" x14ac:dyDescent="0.35">
      <c r="A28" s="63" t="s">
        <v>51</v>
      </c>
      <c r="B28" s="65" t="s">
        <v>229</v>
      </c>
    </row>
    <row r="29" spans="1:2" x14ac:dyDescent="0.35">
      <c r="A29" s="63" t="s">
        <v>49</v>
      </c>
      <c r="B29" s="47" t="s">
        <v>230</v>
      </c>
    </row>
    <row r="30" spans="1:2" ht="29" x14ac:dyDescent="0.35">
      <c r="A30" s="63" t="s">
        <v>57</v>
      </c>
      <c r="B30" s="65" t="s">
        <v>231</v>
      </c>
    </row>
    <row r="31" spans="1:2" x14ac:dyDescent="0.35">
      <c r="A31" s="63" t="s">
        <v>67</v>
      </c>
      <c r="B31" s="65" t="s">
        <v>232</v>
      </c>
    </row>
    <row r="32" spans="1:2" ht="29" x14ac:dyDescent="0.35">
      <c r="A32" s="63" t="s">
        <v>61</v>
      </c>
      <c r="B32" s="65" t="s">
        <v>233</v>
      </c>
    </row>
    <row r="33" spans="1:2" x14ac:dyDescent="0.35">
      <c r="A33" s="63" t="s">
        <v>63</v>
      </c>
      <c r="B33" s="47" t="s">
        <v>234</v>
      </c>
    </row>
    <row r="34" spans="1:2" ht="43.5" x14ac:dyDescent="0.35">
      <c r="A34" s="63" t="s">
        <v>65</v>
      </c>
      <c r="B34" s="65" t="s">
        <v>235</v>
      </c>
    </row>
  </sheetData>
  <conditionalFormatting sqref="B33">
    <cfRule type="expression" dxfId="31" priority="32">
      <formula>ROW()=EVEN(ROW())</formula>
    </cfRule>
  </conditionalFormatting>
  <conditionalFormatting sqref="B19">
    <cfRule type="expression" dxfId="30" priority="31">
      <formula>ROW()=EVEN(ROW())</formula>
    </cfRule>
  </conditionalFormatting>
  <conditionalFormatting sqref="B8">
    <cfRule type="expression" dxfId="29" priority="30">
      <formula>ROW()=EVEN(ROW())</formula>
    </cfRule>
  </conditionalFormatting>
  <conditionalFormatting sqref="B14">
    <cfRule type="expression" dxfId="28" priority="29">
      <formula>ROW()=EVEN(ROW())</formula>
    </cfRule>
  </conditionalFormatting>
  <conditionalFormatting sqref="B12">
    <cfRule type="expression" dxfId="27" priority="28">
      <formula>ROW()=EVEN(ROW())</formula>
    </cfRule>
  </conditionalFormatting>
  <conditionalFormatting sqref="B15">
    <cfRule type="expression" dxfId="26" priority="27">
      <formula>ROW()=EVEN(ROW())</formula>
    </cfRule>
  </conditionalFormatting>
  <conditionalFormatting sqref="B16">
    <cfRule type="expression" dxfId="25" priority="26">
      <formula>ROW()=EVEN(ROW())</formula>
    </cfRule>
  </conditionalFormatting>
  <conditionalFormatting sqref="B32">
    <cfRule type="expression" dxfId="24" priority="25">
      <formula>ROW()=EVEN(ROW())</formula>
    </cfRule>
  </conditionalFormatting>
  <conditionalFormatting sqref="B24">
    <cfRule type="expression" dxfId="23" priority="24">
      <formula>ROW()=EVEN(ROW())</formula>
    </cfRule>
  </conditionalFormatting>
  <conditionalFormatting sqref="B26">
    <cfRule type="expression" dxfId="22" priority="23">
      <formula>ROW()=EVEN(ROW())</formula>
    </cfRule>
  </conditionalFormatting>
  <conditionalFormatting sqref="B27">
    <cfRule type="expression" dxfId="21" priority="22">
      <formula>ROW()=EVEN(ROW())</formula>
    </cfRule>
  </conditionalFormatting>
  <conditionalFormatting sqref="B28">
    <cfRule type="expression" dxfId="20" priority="21">
      <formula>ROW()=EVEN(ROW())</formula>
    </cfRule>
  </conditionalFormatting>
  <conditionalFormatting sqref="B30">
    <cfRule type="expression" dxfId="19" priority="20">
      <formula>ROW()=EVEN(ROW())</formula>
    </cfRule>
  </conditionalFormatting>
  <conditionalFormatting sqref="B9">
    <cfRule type="expression" dxfId="18" priority="17">
      <formula>ROW()=EVEN(ROW())</formula>
    </cfRule>
  </conditionalFormatting>
  <conditionalFormatting sqref="B31">
    <cfRule type="expression" dxfId="17" priority="19">
      <formula>ROW()=EVEN(ROW())</formula>
    </cfRule>
  </conditionalFormatting>
  <conditionalFormatting sqref="B7">
    <cfRule type="expression" dxfId="16" priority="18">
      <formula>ROW()=EVEN(ROW())</formula>
    </cfRule>
  </conditionalFormatting>
  <conditionalFormatting sqref="B13">
    <cfRule type="expression" dxfId="15" priority="16">
      <formula>ROW()=EVEN(ROW())</formula>
    </cfRule>
  </conditionalFormatting>
  <conditionalFormatting sqref="B18">
    <cfRule type="expression" dxfId="14" priority="15">
      <formula>ROW()=EVEN(ROW())</formula>
    </cfRule>
  </conditionalFormatting>
  <conditionalFormatting sqref="B22">
    <cfRule type="expression" dxfId="13" priority="14">
      <formula>ROW()=EVEN(ROW())</formula>
    </cfRule>
  </conditionalFormatting>
  <conditionalFormatting sqref="B23">
    <cfRule type="expression" dxfId="12" priority="13">
      <formula>ROW()=EVEN(ROW())</formula>
    </cfRule>
  </conditionalFormatting>
  <conditionalFormatting sqref="B25">
    <cfRule type="expression" dxfId="11" priority="12">
      <formula>ROW()=EVEN(ROW())</formula>
    </cfRule>
  </conditionalFormatting>
  <conditionalFormatting sqref="B20">
    <cfRule type="expression" dxfId="10" priority="11">
      <formula>ROW()=EVEN(ROW())</formula>
    </cfRule>
  </conditionalFormatting>
  <conditionalFormatting sqref="B11">
    <cfRule type="expression" dxfId="9" priority="10">
      <formula>ROW()=EVEN(ROW())</formula>
    </cfRule>
  </conditionalFormatting>
  <conditionalFormatting sqref="B29">
    <cfRule type="expression" dxfId="8" priority="9">
      <formula>ROW()=EVEN(ROW())</formula>
    </cfRule>
  </conditionalFormatting>
  <conditionalFormatting sqref="B5">
    <cfRule type="expression" dxfId="7" priority="8">
      <formula>ROW()=EVEN(ROW())</formula>
    </cfRule>
  </conditionalFormatting>
  <conditionalFormatting sqref="B10">
    <cfRule type="expression" dxfId="6" priority="6">
      <formula>ROW()=EVEN(ROW())</formula>
    </cfRule>
  </conditionalFormatting>
  <conditionalFormatting sqref="B4">
    <cfRule type="expression" dxfId="5" priority="7">
      <formula>ROW()=EVEN(ROW())</formula>
    </cfRule>
  </conditionalFormatting>
  <conditionalFormatting sqref="B21">
    <cfRule type="expression" dxfId="4" priority="5">
      <formula>ROW()=EVEN(ROW())</formula>
    </cfRule>
  </conditionalFormatting>
  <conditionalFormatting sqref="B34">
    <cfRule type="expression" dxfId="3" priority="4">
      <formula>ROW()=EVEN(ROW())</formula>
    </cfRule>
  </conditionalFormatting>
  <conditionalFormatting sqref="B3">
    <cfRule type="expression" dxfId="2" priority="3">
      <formula>ROW()=EVEN(ROW())</formula>
    </cfRule>
  </conditionalFormatting>
  <conditionalFormatting sqref="B17">
    <cfRule type="expression" dxfId="1" priority="2">
      <formula>ROW()=EVEN(ROW())</formula>
    </cfRule>
  </conditionalFormatting>
  <conditionalFormatting sqref="B6">
    <cfRule type="expression" dxfId="0" priority="1">
      <formula>ROW()=EVEN(ROW())</formula>
    </cfRule>
  </conditionalFormatting>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Country ISO codes</vt:lpstr>
      <vt:lpstr>Table 1</vt:lpstr>
      <vt:lpstr>Table 2</vt:lpstr>
      <vt:lpstr>Table 3</vt:lpstr>
      <vt:lpstr>Table 4</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Maria</cp:lastModifiedBy>
  <dcterms:created xsi:type="dcterms:W3CDTF">2022-05-19T14:15:21Z</dcterms:created>
  <dcterms:modified xsi:type="dcterms:W3CDTF">2022-06-14T14:06:14Z</dcterms:modified>
</cp:coreProperties>
</file>