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10212"/>
  <workbookPr defaultThemeVersion="166925"/>
  <bookViews>
    <workbookView xWindow="13680" yWindow="5940" windowWidth="28040" windowHeight="17440" activeTab="0"/>
  </bookViews>
  <sheets>
    <sheet name="searchalertfiltered_en" sheetId="1" r:id="rId1"/>
  </sheets>
  <definedNames/>
  <calcPr calcId="191029"/>
</workbook>
</file>

<file path=xl/sharedStrings.xml><?xml version="1.0" encoding="utf-8"?>
<sst xmlns="http://schemas.openxmlformats.org/spreadsheetml/2006/main" count="216" uniqueCount="127">
  <si>
    <t>Year</t>
  </si>
  <si>
    <t>Week</t>
  </si>
  <si>
    <t>Type of alert</t>
  </si>
  <si>
    <t>Product user</t>
  </si>
  <si>
    <t>Alert number</t>
  </si>
  <si>
    <t>Alert submitted by</t>
  </si>
  <si>
    <t>Category</t>
  </si>
  <si>
    <t>Product</t>
  </si>
  <si>
    <t>Brand</t>
  </si>
  <si>
    <t>Name</t>
  </si>
  <si>
    <t>Type / number of model</t>
  </si>
  <si>
    <t>Batch number / Barcode</t>
  </si>
  <si>
    <t>OECD Portal Category</t>
  </si>
  <si>
    <t>Description</t>
  </si>
  <si>
    <t>Country of origin</t>
  </si>
  <si>
    <t>Counterfeit</t>
  </si>
  <si>
    <t>Risk type</t>
  </si>
  <si>
    <t>Technical defect</t>
  </si>
  <si>
    <t>Risk</t>
  </si>
  <si>
    <t>Measures adopted by notifying country</t>
  </si>
  <si>
    <t>Products were found and measures were taken also in</t>
  </si>
  <si>
    <t>Company recall page</t>
  </si>
  <si>
    <t>URL of Case</t>
  </si>
  <si>
    <t>Barcode</t>
  </si>
  <si>
    <t>Batch number</t>
  </si>
  <si>
    <r>
      <t xml:space="preserve">Company recall code </t>
    </r>
    <r>
      <rPr>
        <b/>
        <sz val="10"/>
        <color rgb="FFFF0000"/>
        <rFont val="Calibri"/>
        <family val="2"/>
        <scheme val="minor"/>
      </rPr>
      <t>(**)</t>
    </r>
  </si>
  <si>
    <r>
      <t xml:space="preserve">Production dates </t>
    </r>
    <r>
      <rPr>
        <b/>
        <sz val="10"/>
        <color rgb="FFFF0000"/>
        <rFont val="Calibri"/>
        <family val="2"/>
        <scheme val="minor"/>
      </rPr>
      <t>(**)</t>
    </r>
  </si>
  <si>
    <t>Packaging description</t>
  </si>
  <si>
    <t>(**) Please, note that this applies only to "Motor vehicles".</t>
  </si>
  <si>
    <t>Products with serious risks</t>
  </si>
  <si>
    <t>Consumer</t>
  </si>
  <si>
    <t>A12/00165/21</t>
  </si>
  <si>
    <t>Belgium</t>
  </si>
  <si>
    <t>Motor vehicles</t>
  </si>
  <si>
    <t>Passenger car</t>
  </si>
  <si>
    <t>KIA</t>
  </si>
  <si>
    <t>Sorento (MQ4), Sorento Hybrid (MQ4 HEV)</t>
  </si>
  <si>
    <t>e4*2007/46*1530*00</t>
  </si>
  <si>
    <t>77000000 - Automotive</t>
  </si>
  <si>
    <t>Republic of Korea</t>
  </si>
  <si>
    <t>NO</t>
  </si>
  <si>
    <t>Injuries</t>
  </si>
  <si>
    <t>The eCall system (transmitting the vehicle identification number to the emergency call center) could malfunction and not transmit the VIN number of the affected vehicle when an airbag has been deployed.  This can cause a delay in the rescue intervention, leading to increased risk of injury. /</t>
  </si>
  <si>
    <t>Recall of the product from end users</t>
  </si>
  <si>
    <t>Germany, Poland, Slovakia, Sweden</t>
  </si>
  <si>
    <t>https://ec.europa.eu/consumers/consumers_safety/safety_products/rapex/alerts/?event=viewProduct&amp;reference=A12/00165/21&amp;lng=en</t>
  </si>
  <si>
    <t>The affected vehicles were manufactured between 19 June and 14 December 2020.</t>
  </si>
  <si>
    <t>A12/01206/20</t>
  </si>
  <si>
    <t>Germany</t>
  </si>
  <si>
    <t>Mercedes-Benz</t>
  </si>
  <si>
    <t>A-Class</t>
  </si>
  <si>
    <t>Type-approval number: e1*2007/46*1829*01-03, Type: F2A</t>
  </si>
  <si>
    <t>Model series: BR 177</t>
  </si>
  <si>
    <t>The condensed water drainage hose of the air-conditioning system may not be properly fitted. In such a case condensed water from the air conditioning system could enter the passenger compartment of the vehicle, ending up in the footwells of the driver and passenger side and in the central tunnel. As a result, any electrical components installed there could be corroded and/or subjected to short circuits or leakage currents. As a consequence, the SRS control unit could stop working, the vehicle may fail to start, the engine emergency run could be activated while driving, and the functioning of other components (e.g. the fuel pump, automatic/manual emergency call) could be adversely affected. /</t>
  </si>
  <si>
    <t>Bulgaria, Croatia, Denmark, Finland, Greece, Iceland, Ireland, Luxembourg, Poland, Portugal, Slovakia, Slovenia, Sweden</t>
  </si>
  <si>
    <t>https://ec.europa.eu/consumers/consumers_safety/safety_products/rapex/alerts/?event=viewProduct&amp;reference=A12/01206/20&amp;lng=en</t>
  </si>
  <si>
    <t>The affected vehicles were manufactured between 11 September 2017 and 10 February 2019.</t>
  </si>
  <si>
    <t>A12/01007/20</t>
  </si>
  <si>
    <t>VW</t>
  </si>
  <si>
    <t>Golf</t>
  </si>
  <si>
    <t>Type-approval number: e1*2007/46*2014*, Type: CD</t>
  </si>
  <si>
    <t>Golf 8 vehicles.</t>
  </si>
  <si>
    <t>The emergency call service may not be functioning. As a result, the system may not assist the car occupants by contacting the call centre/rescue coordination centre in the event of an accident. /</t>
  </si>
  <si>
    <t>Bulgaria, Denmark, Estonia, Finland, Greece, Hungary, Ireland, Poland, Slovakia, Slovenia, Sweden</t>
  </si>
  <si>
    <t>https://ec.europa.eu/consumers/consumers_safety/safety_products/rapex/alerts/?event=viewProduct&amp;reference=A12/01007/20&amp;lng=en</t>
  </si>
  <si>
    <t>91AF</t>
  </si>
  <si>
    <t>The affected vehicles were manufactured between 18 November and 11 May 2020.</t>
  </si>
  <si>
    <t>A12/00854/20</t>
  </si>
  <si>
    <t>AMG GT</t>
  </si>
  <si>
    <t>Type-approval number: e1*2007/46*0233*15 to 17 Type: 197</t>
  </si>
  <si>
    <t>Model series BR190.</t>
  </si>
  <si>
    <t>An earth cable may be missing from the wiring harness of the communication module, which will cause the earth connection to run via the shielding of the microphone. This will impair the proper functioning of the communication module, increasing the risk that emergency call could not be made. /</t>
  </si>
  <si>
    <t>Denmark, Hungary, Luxembourg, Poland, Portugal, Slovakia, Sweden</t>
  </si>
  <si>
    <t>https://ec.europa.eu/consumers/consumers_safety/safety_products/rapex/alerts/?event=viewProduct&amp;reference=A12/00854/20&amp;lng=en</t>
  </si>
  <si>
    <t>The affected vehicles were manufactured between 15 March 2018 and 22 October 2019.</t>
  </si>
  <si>
    <t>A12/00413/20</t>
  </si>
  <si>
    <t>United Kingdom</t>
  </si>
  <si>
    <t>Land Rover</t>
  </si>
  <si>
    <t>Range Rover Evoque</t>
  </si>
  <si>
    <t>Type-approval number: E5*2007/46*0076</t>
  </si>
  <si>
    <t>Passenger car equipped with Emergency Call (eCall) system under Land Rover recall code: N441.</t>
  </si>
  <si>
    <t>The Emergency Call (eCall) system is incorrectly configured. As a result, the emergency service will not be contacted in the event of a crash.  /</t>
  </si>
  <si>
    <t>Bulgaria, Estonia, Ireland</t>
  </si>
  <si>
    <t>https://ec.europa.eu/consumers/consumers_safety/safety_products/rapex/alerts/?event=viewProduct&amp;reference=A12/00413/20&amp;lng=en</t>
  </si>
  <si>
    <t>N441</t>
  </si>
  <si>
    <t>The affected vehicles were manufactured between 5 July 2018 and 29 January 2020.</t>
  </si>
  <si>
    <t>A12/0693/19</t>
  </si>
  <si>
    <t>Portugal</t>
  </si>
  <si>
    <t>Toyota, Lexus</t>
  </si>
  <si>
    <t>RAV4, Corolla, UX, ES</t>
  </si>
  <si>
    <t>Type-approval numbers: e6*2007/46*0289 (RAV4), e6*2007/46*0318 (Corolla), e6*2007/46*0263 (UX), e6*2007/46*0250 (ES)</t>
  </si>
  <si>
    <t>Passenger car.</t>
  </si>
  <si>
    <t>Japan</t>
  </si>
  <si>
    <t>The emergency calling system may not be correctly installed.</t>
  </si>
  <si>
    <t>As a consequence, the emergency calling system will not activate automatically in the case of an accident.</t>
  </si>
  <si>
    <t>Bulgaria, Croatia, Denmark, Finland, Greece, Hungary, Iceland, Poland, Slovakia, Slovenia, Sweden</t>
  </si>
  <si>
    <t>https://ec.europa.eu/consumers/consumers_safety/safety_products/rapex/alerts/?event=viewProduct&amp;reference=A12/0693/19&amp;lng=en</t>
  </si>
  <si>
    <t>A12/0228/19</t>
  </si>
  <si>
    <t>Volvo</t>
  </si>
  <si>
    <t>S90, V60, V60CC, V90, V90CC, XC40, XC60, XC90</t>
  </si>
  <si>
    <t>Type approvals: e9*2007/46*0023*00 to *03, e9*2007/46*03146*00, e4*2007/46*0929*00 to *03, e4*2007/46*1067*00 to *05, e4*2007/46*1220*01 Types: F, X, L, P, U</t>
  </si>
  <si>
    <t>Passenger car. Company recall code: R39917</t>
  </si>
  <si>
    <t>Sweden</t>
  </si>
  <si>
    <t>A software problem has been detected in the communication module of the emergency call system.</t>
  </si>
  <si>
    <t>As a consequence, incorrect location information might be sent to the emergency services in the event of an accident.</t>
  </si>
  <si>
    <t>Croatia, Denmark, Finland, Hungary, Iceland, Luxembourg, Malta, Poland, Portugal, Slovenia, Sweden, The Netherlands</t>
  </si>
  <si>
    <t>https://ec.europa.eu/consumers/consumers_safety/safety_products/rapex/alerts/?event=viewProduct&amp;reference=A12/0228/19&amp;lng=en</t>
  </si>
  <si>
    <t>A12/0065/19</t>
  </si>
  <si>
    <t>Various</t>
  </si>
  <si>
    <t>Type-approval numbers:e1*2001/116*0431*39 bis 49, e1*2001/116*0464*19 to 22, e1*2001/116*0457*32 to 40, e1*2001/116*0463*18 to 20, e1*2001/116*0501*25 to 38, e1*2007/46*1560*00 to 11, , e1*2007/46*1666*00 to 09, e1*2001/116*0335*32 to 40, e1*2001/116*0396*18 to 20, e1*2007/46*0485*16, e1*2007/46*0643*07, e1*2001/116*0480*19 to 29, e1*2007/16*1884*00, e1*96/79*0064*36 to 38, , e1*KS07/46*0065*00, sales description: CLA, GLA, SLC, A-Class, AMG GT, C-Class, E-Class, S-Class, SL, B-Class, GLC, CLS, G-Class , types: 204, 204AMG, 204K, 212, R1ES, R1EC, 221, 221AMG, 218, 218AMG, 204X, 463, G463Landaulet</t>
  </si>
  <si>
    <t>Passenger car. Company recall code: 5499637</t>
  </si>
  <si>
    <t>The software of the communication module for the emergency call system (eCall) is faulty.</t>
  </si>
  <si>
    <t>As a result, it may be impossible to establish a speech connection with the Mercedes-Benz emergency call centre or to transmit vehicle data.</t>
  </si>
  <si>
    <t>Croatia, Denmark, Finland, Greece, Hungary, Luxembourg, Poland, Portugal, Romania, Slovakia, Sweden, The Netherlands</t>
  </si>
  <si>
    <t>https://ec.europa.eu/consumers/consumers_safety/safety_products/rapex/alerts/?event=viewProduct&amp;reference=A12/0065/19&amp;lng=en</t>
  </si>
  <si>
    <t>A12/1225/18</t>
  </si>
  <si>
    <t>Type-approval number: e1*2007/46*1829*00-01; Type: F2A</t>
  </si>
  <si>
    <t>The navigation software may be faulty, storing the wrong location of the vehicle.</t>
  </si>
  <si>
    <t>As a result, when the emergency call system (eCall) is used, the location communicated to the emergency centre might not correspond to the current vehicle location. In such cases, emergency services would not be correctly directed to the vehicle.</t>
  </si>
  <si>
    <t>Denmark, Finland, Norway, Poland, Portugal, Slovakia, Sweden</t>
  </si>
  <si>
    <t>https://ec.europa.eu/consumers/consumers_safety/safety_products/rapex/alerts/?event=viewProduct&amp;reference=A12/1225/18&amp;lng=en</t>
  </si>
  <si>
    <t>A12/1193/18</t>
  </si>
  <si>
    <t>E-Class</t>
  </si>
  <si>
    <t>Type-approval number: e1*2001/116*0480*16, e1*2001/16*0480*26; Type: 204 X</t>
  </si>
  <si>
    <t>As a result, when the emergency call system (eCall) is used, the location communicated to the emergency centre might not correspond to the actual vehicle location. In such cases, emergency services could not be directed to the vehicle.</t>
  </si>
  <si>
    <t>Croatia, Denmark, Estonia, Finland, Hungary, Ireland, Norway, Poland, Portugal, Slovakia, Slovenia, Sweden, The Netherlands</t>
  </si>
  <si>
    <t>https://ec.europa.eu/consumers/consumers_safety/safety_products/rapex/alerts/?event=viewProduct&amp;reference=A12/1193/18&amp;lng=en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</si>
</sst>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2"/>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u val="single"/>
      <sz val="12"/>
      <color theme="10"/>
      <name val="Calibri"/>
      <family val="2"/>
      <scheme val="minor"/>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CCCC"/>
        <bgColor indexed="64"/>
      </patternFill>
    </fill>
  </fills>
  <borders count="1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22" fillId="0" borderId="0" applyNumberFormat="0" applyFill="0" applyBorder="0" applyAlignment="0" applyProtection="0"/>
  </cellStyleXfs>
  <cellXfs count="8">
    <xf numFmtId="0" fontId="0" fillId="0" borderId="0" xfId="0"/>
    <xf numFmtId="0" fontId="19" fillId="33" borderId="10" xfId="0" applyFont="1" applyFill="1" applyBorder="1" applyAlignment="1">
      <alignment horizontal="center" vertical="center" wrapText="1"/>
    </xf>
    <xf numFmtId="0" fontId="0" fillId="0" borderId="10" xfId="0" applyBorder="1" applyAlignment="1">
      <alignment vertical="top" wrapText="1"/>
    </xf>
    <xf numFmtId="0" fontId="18" fillId="0" borderId="10" xfId="0" applyFont="1" applyBorder="1" applyAlignment="1">
      <alignment vertical="top" wrapText="1"/>
    </xf>
    <xf numFmtId="0" fontId="22" fillId="0" borderId="10" xfId="61" applyBorder="1" applyAlignment="1">
      <alignmen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33" borderId="13" xfId="0" applyFont="1" applyFill="1" applyBorder="1" applyAlignment="1">
      <alignment wrapText="1"/>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consumers/consumers_safety/safety_products/rapex/alerts/?event=viewProduct&amp;reference=A12/00165/21&amp;lng=en" TargetMode="External" /><Relationship Id="rId2" Type="http://schemas.openxmlformats.org/officeDocument/2006/relationships/hyperlink" Target="https://ec.europa.eu/consumers/consumers_safety/safety_products/rapex/alerts/?event=viewProduct&amp;reference=A12/01206/20&amp;lng=en" TargetMode="External" /><Relationship Id="rId3" Type="http://schemas.openxmlformats.org/officeDocument/2006/relationships/hyperlink" Target="https://ec.europa.eu/consumers/consumers_safety/safety_products/rapex/alerts/?event=viewProduct&amp;reference=A12/01007/20&amp;lng=en" TargetMode="External" /><Relationship Id="rId4" Type="http://schemas.openxmlformats.org/officeDocument/2006/relationships/hyperlink" Target="https://ec.europa.eu/consumers/consumers_safety/safety_products/rapex/alerts/?event=viewProduct&amp;reference=A12/00854/20&amp;lng=en" TargetMode="External" /><Relationship Id="rId5" Type="http://schemas.openxmlformats.org/officeDocument/2006/relationships/hyperlink" Target="https://ec.europa.eu/consumers/consumers_safety/safety_products/rapex/alerts/?event=viewProduct&amp;reference=A12/00413/20&amp;lng=en" TargetMode="External" /><Relationship Id="rId6" Type="http://schemas.openxmlformats.org/officeDocument/2006/relationships/hyperlink" Target="https://ec.europa.eu/consumers/consumers_safety/safety_products/rapex/alerts/?event=viewProduct&amp;reference=A12/0693/19&amp;lng=en" TargetMode="External" /><Relationship Id="rId7" Type="http://schemas.openxmlformats.org/officeDocument/2006/relationships/hyperlink" Target="https://ec.europa.eu/consumers/consumers_safety/safety_products/rapex/alerts/?event=viewProduct&amp;reference=A12/0228/19&amp;lng=en" TargetMode="External" /><Relationship Id="rId8" Type="http://schemas.openxmlformats.org/officeDocument/2006/relationships/hyperlink" Target="https://ec.europa.eu/consumers/consumers_safety/safety_products/rapex/alerts/?event=viewProduct&amp;reference=A12/0065/19&amp;lng=en" TargetMode="External" /><Relationship Id="rId9" Type="http://schemas.openxmlformats.org/officeDocument/2006/relationships/hyperlink" Target="https://ec.europa.eu/consumers/consumers_safety/safety_products/rapex/alerts/?event=viewProduct&amp;reference=A12/1225/18&amp;lng=en" TargetMode="External" /><Relationship Id="rId10" Type="http://schemas.openxmlformats.org/officeDocument/2006/relationships/hyperlink" Target="https://ec.europa.eu/consumers/consumers_safety/safety_products/rapex/alerts/?event=viewProduct&amp;reference=A12/1193/18&amp;lng=en"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showGridLines="0" tabSelected="1" workbookViewId="0" topLeftCell="F1"/>
  </sheetViews>
  <sheetFormatPr defaultColWidth="11.00390625" defaultRowHeight="15.75"/>
  <cols>
    <col min="1" max="1" width="4.50390625" style="0" bestFit="1" customWidth="1"/>
    <col min="2" max="2" width="5.125" style="0" bestFit="1" customWidth="1"/>
    <col min="3" max="3" width="18.50390625" style="0" bestFit="1" customWidth="1"/>
    <col min="4" max="4" width="9.625" style="0" bestFit="1" customWidth="1"/>
    <col min="5" max="5" width="11.00390625" style="0" bestFit="1" customWidth="1"/>
    <col min="6" max="6" width="13.50390625" style="0" bestFit="1" customWidth="1"/>
    <col min="7" max="7" width="11.00390625" style="0" bestFit="1" customWidth="1"/>
    <col min="8" max="8" width="10.375" style="0" bestFit="1" customWidth="1"/>
    <col min="9" max="9" width="11.50390625" style="0" bestFit="1" customWidth="1"/>
    <col min="10" max="10" width="33.00390625" style="0" bestFit="1" customWidth="1"/>
    <col min="11" max="11" width="43.375" style="0" bestFit="1" customWidth="1"/>
    <col min="12" max="12" width="17.875" style="0" bestFit="1" customWidth="1"/>
    <col min="13" max="13" width="17.00390625" style="0" bestFit="1" customWidth="1"/>
    <col min="14" max="14" width="43.375" style="0" bestFit="1" customWidth="1"/>
    <col min="15" max="15" width="12.50390625" style="0" bestFit="1" customWidth="1"/>
    <col min="16" max="16" width="8.625" style="0" bestFit="1" customWidth="1"/>
    <col min="17" max="17" width="7.375" style="0" bestFit="1" customWidth="1"/>
    <col min="18" max="19" width="43.375" style="0" bestFit="1" customWidth="1"/>
    <col min="20" max="20" width="28.00390625" style="0" bestFit="1" customWidth="1"/>
    <col min="21" max="21" width="43.375" style="0" bestFit="1" customWidth="1"/>
    <col min="22" max="22" width="15.125" style="0" bestFit="1" customWidth="1"/>
    <col min="23" max="23" width="43.375" style="0" bestFit="1" customWidth="1"/>
    <col min="24" max="24" width="6.875" style="0" bestFit="1" customWidth="1"/>
    <col min="25" max="25" width="10.625" style="0" bestFit="1" customWidth="1"/>
    <col min="26" max="26" width="18.125" style="0" bestFit="1" customWidth="1"/>
    <col min="27" max="27" width="43.375" style="0" bestFit="1" customWidth="1"/>
    <col min="28" max="28" width="15.625" style="0" bestFit="1" customWidth="1"/>
  </cols>
  <sheetData>
    <row r="1" spans="1:28" ht="15.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ht="15.75">
      <c r="A2" s="5" t="s">
        <v>28</v>
      </c>
      <c r="B2" s="6"/>
      <c r="C2" s="6"/>
      <c r="D2" s="6"/>
      <c r="E2" s="6"/>
      <c r="F2" s="6"/>
      <c r="G2" s="6"/>
      <c r="H2" s="6"/>
      <c r="I2" s="6"/>
      <c r="J2" s="6"/>
      <c r="K2" s="6"/>
      <c r="L2" s="6"/>
      <c r="M2" s="6"/>
      <c r="N2" s="6"/>
      <c r="O2" s="6"/>
      <c r="P2" s="6"/>
      <c r="Q2" s="6"/>
      <c r="R2" s="6"/>
      <c r="S2" s="6"/>
      <c r="T2" s="6"/>
      <c r="U2" s="6"/>
      <c r="V2" s="6"/>
      <c r="W2" s="6"/>
      <c r="X2" s="6"/>
      <c r="Y2" s="6"/>
      <c r="Z2" s="6"/>
      <c r="AA2" s="6"/>
      <c r="AB2" s="7"/>
    </row>
    <row r="3" spans="1:28" ht="75">
      <c r="A3" s="3">
        <v>2021</v>
      </c>
      <c r="B3" s="3">
        <v>6</v>
      </c>
      <c r="C3" s="3" t="s">
        <v>29</v>
      </c>
      <c r="D3" s="3" t="s">
        <v>30</v>
      </c>
      <c r="E3" s="3" t="s">
        <v>31</v>
      </c>
      <c r="F3" s="3" t="s">
        <v>32</v>
      </c>
      <c r="G3" s="3" t="s">
        <v>33</v>
      </c>
      <c r="H3" s="3" t="s">
        <v>34</v>
      </c>
      <c r="I3" s="3" t="s">
        <v>35</v>
      </c>
      <c r="J3" s="3" t="s">
        <v>36</v>
      </c>
      <c r="K3" s="3" t="s">
        <v>37</v>
      </c>
      <c r="L3" s="2"/>
      <c r="M3" s="3" t="s">
        <v>38</v>
      </c>
      <c r="N3" s="3" t="s">
        <v>34</v>
      </c>
      <c r="O3" s="3" t="s">
        <v>39</v>
      </c>
      <c r="P3" s="3" t="s">
        <v>40</v>
      </c>
      <c r="Q3" s="3" t="s">
        <v>41</v>
      </c>
      <c r="R3" s="3" t="s">
        <v>42</v>
      </c>
      <c r="S3" s="2"/>
      <c r="T3" s="3" t="s">
        <v>43</v>
      </c>
      <c r="U3" s="3" t="s">
        <v>44</v>
      </c>
      <c r="V3" s="2"/>
      <c r="W3" s="4" t="s">
        <v>45</v>
      </c>
      <c r="X3" s="2"/>
      <c r="Y3" s="2"/>
      <c r="Z3" s="2"/>
      <c r="AA3" s="3" t="s">
        <v>46</v>
      </c>
      <c r="AB3" s="2"/>
    </row>
    <row r="4" spans="1:28" ht="180">
      <c r="A4" s="3">
        <v>2020</v>
      </c>
      <c r="B4" s="3">
        <v>36</v>
      </c>
      <c r="C4" s="3" t="s">
        <v>29</v>
      </c>
      <c r="D4" s="3" t="s">
        <v>30</v>
      </c>
      <c r="E4" s="3" t="s">
        <v>47</v>
      </c>
      <c r="F4" s="3" t="s">
        <v>48</v>
      </c>
      <c r="G4" s="3" t="s">
        <v>33</v>
      </c>
      <c r="H4" s="3" t="s">
        <v>34</v>
      </c>
      <c r="I4" s="3" t="s">
        <v>49</v>
      </c>
      <c r="J4" s="3" t="s">
        <v>50</v>
      </c>
      <c r="K4" s="3" t="s">
        <v>51</v>
      </c>
      <c r="L4" s="2"/>
      <c r="M4" s="3" t="s">
        <v>38</v>
      </c>
      <c r="N4" s="3" t="s">
        <v>52</v>
      </c>
      <c r="O4" s="3" t="s">
        <v>48</v>
      </c>
      <c r="P4" s="3" t="s">
        <v>40</v>
      </c>
      <c r="Q4" s="3" t="s">
        <v>41</v>
      </c>
      <c r="R4" s="3" t="s">
        <v>53</v>
      </c>
      <c r="S4" s="2"/>
      <c r="T4" s="3" t="s">
        <v>43</v>
      </c>
      <c r="U4" s="3" t="s">
        <v>54</v>
      </c>
      <c r="V4" s="2"/>
      <c r="W4" s="4" t="s">
        <v>55</v>
      </c>
      <c r="X4" s="2"/>
      <c r="Y4" s="2"/>
      <c r="Z4" s="3">
        <v>8391001</v>
      </c>
      <c r="AA4" s="3" t="s">
        <v>56</v>
      </c>
      <c r="AB4" s="2"/>
    </row>
    <row r="5" spans="1:28" ht="60">
      <c r="A5" s="3">
        <v>2020</v>
      </c>
      <c r="B5" s="3">
        <v>28</v>
      </c>
      <c r="C5" s="3" t="s">
        <v>29</v>
      </c>
      <c r="D5" s="3" t="s">
        <v>30</v>
      </c>
      <c r="E5" s="3" t="s">
        <v>57</v>
      </c>
      <c r="F5" s="3" t="s">
        <v>48</v>
      </c>
      <c r="G5" s="3" t="s">
        <v>33</v>
      </c>
      <c r="H5" s="3" t="s">
        <v>34</v>
      </c>
      <c r="I5" s="3" t="s">
        <v>58</v>
      </c>
      <c r="J5" s="3" t="s">
        <v>59</v>
      </c>
      <c r="K5" s="3" t="s">
        <v>60</v>
      </c>
      <c r="L5" s="2"/>
      <c r="M5" s="3" t="s">
        <v>38</v>
      </c>
      <c r="N5" s="3" t="s">
        <v>61</v>
      </c>
      <c r="O5" s="3" t="s">
        <v>48</v>
      </c>
      <c r="P5" s="3" t="s">
        <v>40</v>
      </c>
      <c r="Q5" s="3" t="s">
        <v>41</v>
      </c>
      <c r="R5" s="3" t="s">
        <v>62</v>
      </c>
      <c r="S5" s="2"/>
      <c r="T5" s="3" t="s">
        <v>43</v>
      </c>
      <c r="U5" s="3" t="s">
        <v>63</v>
      </c>
      <c r="V5" s="2"/>
      <c r="W5" s="4" t="s">
        <v>64</v>
      </c>
      <c r="X5" s="2"/>
      <c r="Y5" s="2"/>
      <c r="Z5" s="3" t="s">
        <v>65</v>
      </c>
      <c r="AA5" s="3" t="s">
        <v>66</v>
      </c>
      <c r="AB5" s="2"/>
    </row>
    <row r="6" spans="1:28" ht="75">
      <c r="A6" s="3">
        <v>2020</v>
      </c>
      <c r="B6" s="3">
        <v>24</v>
      </c>
      <c r="C6" s="3" t="s">
        <v>29</v>
      </c>
      <c r="D6" s="3" t="s">
        <v>30</v>
      </c>
      <c r="E6" s="3" t="s">
        <v>67</v>
      </c>
      <c r="F6" s="3" t="s">
        <v>48</v>
      </c>
      <c r="G6" s="3" t="s">
        <v>33</v>
      </c>
      <c r="H6" s="3" t="s">
        <v>34</v>
      </c>
      <c r="I6" s="3" t="s">
        <v>49</v>
      </c>
      <c r="J6" s="3" t="s">
        <v>68</v>
      </c>
      <c r="K6" s="3" t="s">
        <v>69</v>
      </c>
      <c r="L6" s="2"/>
      <c r="M6" s="3" t="s">
        <v>38</v>
      </c>
      <c r="N6" s="3" t="s">
        <v>70</v>
      </c>
      <c r="O6" s="3" t="s">
        <v>48</v>
      </c>
      <c r="P6" s="3" t="s">
        <v>40</v>
      </c>
      <c r="Q6" s="3" t="s">
        <v>41</v>
      </c>
      <c r="R6" s="3" t="s">
        <v>71</v>
      </c>
      <c r="S6" s="2"/>
      <c r="T6" s="3" t="s">
        <v>43</v>
      </c>
      <c r="U6" s="3" t="s">
        <v>72</v>
      </c>
      <c r="V6" s="2"/>
      <c r="W6" s="4" t="s">
        <v>73</v>
      </c>
      <c r="X6" s="2"/>
      <c r="Y6" s="2"/>
      <c r="Z6" s="3">
        <v>5491018</v>
      </c>
      <c r="AA6" s="3" t="s">
        <v>74</v>
      </c>
      <c r="AB6" s="2"/>
    </row>
    <row r="7" spans="1:28" ht="51">
      <c r="A7" s="3">
        <v>2020</v>
      </c>
      <c r="B7" s="3">
        <v>12</v>
      </c>
      <c r="C7" s="3" t="s">
        <v>29</v>
      </c>
      <c r="D7" s="3" t="s">
        <v>30</v>
      </c>
      <c r="E7" s="3" t="s">
        <v>75</v>
      </c>
      <c r="F7" s="3" t="s">
        <v>76</v>
      </c>
      <c r="G7" s="3" t="s">
        <v>33</v>
      </c>
      <c r="H7" s="3" t="s">
        <v>34</v>
      </c>
      <c r="I7" s="3" t="s">
        <v>77</v>
      </c>
      <c r="J7" s="3" t="s">
        <v>78</v>
      </c>
      <c r="K7" s="3" t="s">
        <v>79</v>
      </c>
      <c r="L7" s="2"/>
      <c r="M7" s="3" t="s">
        <v>38</v>
      </c>
      <c r="N7" s="3" t="s">
        <v>80</v>
      </c>
      <c r="O7" s="3" t="s">
        <v>76</v>
      </c>
      <c r="P7" s="3" t="s">
        <v>40</v>
      </c>
      <c r="Q7" s="3" t="s">
        <v>41</v>
      </c>
      <c r="R7" s="3" t="s">
        <v>81</v>
      </c>
      <c r="S7" s="2"/>
      <c r="T7" s="3" t="s">
        <v>43</v>
      </c>
      <c r="U7" s="3" t="s">
        <v>82</v>
      </c>
      <c r="V7" s="2"/>
      <c r="W7" s="4" t="s">
        <v>83</v>
      </c>
      <c r="X7" s="2"/>
      <c r="Y7" s="2"/>
      <c r="Z7" s="3" t="s">
        <v>84</v>
      </c>
      <c r="AA7" s="3" t="s">
        <v>85</v>
      </c>
      <c r="AB7" s="2"/>
    </row>
    <row r="8" spans="1:28" ht="51">
      <c r="A8" s="3">
        <v>2019</v>
      </c>
      <c r="B8" s="3">
        <v>18</v>
      </c>
      <c r="C8" s="3" t="s">
        <v>29</v>
      </c>
      <c r="D8" s="3" t="s">
        <v>30</v>
      </c>
      <c r="E8" s="3" t="s">
        <v>86</v>
      </c>
      <c r="F8" s="3" t="s">
        <v>87</v>
      </c>
      <c r="G8" s="3" t="s">
        <v>33</v>
      </c>
      <c r="H8" s="3" t="s">
        <v>34</v>
      </c>
      <c r="I8" s="3" t="s">
        <v>88</v>
      </c>
      <c r="J8" s="3" t="s">
        <v>89</v>
      </c>
      <c r="K8" s="3" t="s">
        <v>90</v>
      </c>
      <c r="L8" s="3" t="str">
        <f>"The affected vehicles were manufactured in 2018 and 2019."</f>
        <v>The affected vehicles were manufactured in 2018 and 2019.</v>
      </c>
      <c r="M8" s="3" t="s">
        <v>38</v>
      </c>
      <c r="N8" s="3" t="s">
        <v>91</v>
      </c>
      <c r="O8" s="3" t="s">
        <v>92</v>
      </c>
      <c r="P8" s="2"/>
      <c r="Q8" s="3" t="s">
        <v>41</v>
      </c>
      <c r="R8" s="3" t="s">
        <v>93</v>
      </c>
      <c r="S8" s="3" t="s">
        <v>94</v>
      </c>
      <c r="T8" s="3" t="s">
        <v>43</v>
      </c>
      <c r="U8" s="3" t="s">
        <v>95</v>
      </c>
      <c r="V8" s="2"/>
      <c r="W8" s="4" t="s">
        <v>96</v>
      </c>
      <c r="X8" s="2"/>
      <c r="Y8" s="2"/>
      <c r="Z8" s="2"/>
      <c r="AA8" s="2"/>
      <c r="AB8" s="2"/>
    </row>
    <row r="9" spans="1:28" ht="60">
      <c r="A9" s="3">
        <v>2019</v>
      </c>
      <c r="B9" s="3">
        <v>6</v>
      </c>
      <c r="C9" s="3" t="s">
        <v>29</v>
      </c>
      <c r="D9" s="3" t="s">
        <v>30</v>
      </c>
      <c r="E9" s="3" t="s">
        <v>97</v>
      </c>
      <c r="F9" s="3" t="s">
        <v>48</v>
      </c>
      <c r="G9" s="3" t="s">
        <v>33</v>
      </c>
      <c r="H9" s="3" t="s">
        <v>34</v>
      </c>
      <c r="I9" s="3" t="s">
        <v>98</v>
      </c>
      <c r="J9" s="3" t="s">
        <v>99</v>
      </c>
      <c r="K9" s="3" t="s">
        <v>100</v>
      </c>
      <c r="L9" s="3" t="str">
        <f>"The vehicles in question were manufactured between 24/03/2016 and 26/09/2018. "</f>
        <v xml:space="preserve">The vehicles in question were manufactured between 24/03/2016 and 26/09/2018. </v>
      </c>
      <c r="M9" s="3" t="s">
        <v>38</v>
      </c>
      <c r="N9" s="3" t="s">
        <v>101</v>
      </c>
      <c r="O9" s="3" t="s">
        <v>102</v>
      </c>
      <c r="P9" s="2"/>
      <c r="Q9" s="3" t="s">
        <v>41</v>
      </c>
      <c r="R9" s="3" t="s">
        <v>103</v>
      </c>
      <c r="S9" s="3" t="s">
        <v>104</v>
      </c>
      <c r="T9" s="3" t="s">
        <v>43</v>
      </c>
      <c r="U9" s="3" t="s">
        <v>105</v>
      </c>
      <c r="V9" s="2"/>
      <c r="W9" s="4" t="s">
        <v>106</v>
      </c>
      <c r="X9" s="2"/>
      <c r="Y9" s="2"/>
      <c r="Z9" s="2"/>
      <c r="AA9" s="2"/>
      <c r="AB9" s="2"/>
    </row>
    <row r="10" spans="1:28" ht="180">
      <c r="A10" s="3">
        <v>2019</v>
      </c>
      <c r="B10" s="3">
        <v>3</v>
      </c>
      <c r="C10" s="3" t="s">
        <v>29</v>
      </c>
      <c r="D10" s="3" t="s">
        <v>30</v>
      </c>
      <c r="E10" s="3" t="s">
        <v>107</v>
      </c>
      <c r="F10" s="3" t="s">
        <v>48</v>
      </c>
      <c r="G10" s="3" t="s">
        <v>33</v>
      </c>
      <c r="H10" s="3" t="s">
        <v>34</v>
      </c>
      <c r="I10" s="3" t="s">
        <v>49</v>
      </c>
      <c r="J10" s="3" t="s">
        <v>108</v>
      </c>
      <c r="K10" s="3" t="s">
        <v>109</v>
      </c>
      <c r="L10" s="3" t="str">
        <f>"Vehicles manufactured between 2016 and 2018 are affected. "</f>
        <v xml:space="preserve">Vehicles manufactured between 2016 and 2018 are affected. </v>
      </c>
      <c r="M10" s="3" t="s">
        <v>38</v>
      </c>
      <c r="N10" s="3" t="s">
        <v>110</v>
      </c>
      <c r="O10" s="3" t="s">
        <v>48</v>
      </c>
      <c r="P10" s="2"/>
      <c r="Q10" s="3" t="s">
        <v>41</v>
      </c>
      <c r="R10" s="3" t="s">
        <v>111</v>
      </c>
      <c r="S10" s="3" t="s">
        <v>112</v>
      </c>
      <c r="T10" s="3" t="s">
        <v>43</v>
      </c>
      <c r="U10" s="3" t="s">
        <v>113</v>
      </c>
      <c r="V10" s="2"/>
      <c r="W10" s="4" t="s">
        <v>114</v>
      </c>
      <c r="X10" s="2"/>
      <c r="Y10" s="2"/>
      <c r="Z10" s="2"/>
      <c r="AA10" s="2"/>
      <c r="AB10" s="2"/>
    </row>
    <row r="11" spans="1:28" ht="75">
      <c r="A11" s="3">
        <v>2018</v>
      </c>
      <c r="B11" s="3">
        <v>34</v>
      </c>
      <c r="C11" s="3" t="s">
        <v>29</v>
      </c>
      <c r="D11" s="3" t="s">
        <v>30</v>
      </c>
      <c r="E11" s="3" t="s">
        <v>115</v>
      </c>
      <c r="F11" s="3" t="s">
        <v>48</v>
      </c>
      <c r="G11" s="3" t="s">
        <v>33</v>
      </c>
      <c r="H11" s="3" t="s">
        <v>34</v>
      </c>
      <c r="I11" s="3" t="s">
        <v>49</v>
      </c>
      <c r="J11" s="3" t="s">
        <v>50</v>
      </c>
      <c r="K11" s="3" t="s">
        <v>116</v>
      </c>
      <c r="L11" s="3" t="str">
        <f>"The vehicles affected were produced between 19 January 2018 and 17 April 2018. "</f>
        <v xml:space="preserve">The vehicles affected were produced between 19 January 2018 and 17 April 2018. </v>
      </c>
      <c r="M11" s="3" t="s">
        <v>38</v>
      </c>
      <c r="N11" s="3" t="s">
        <v>34</v>
      </c>
      <c r="O11" s="3" t="s">
        <v>48</v>
      </c>
      <c r="P11" s="2"/>
      <c r="Q11" s="3" t="s">
        <v>41</v>
      </c>
      <c r="R11" s="3" t="s">
        <v>117</v>
      </c>
      <c r="S11" s="3" t="s">
        <v>118</v>
      </c>
      <c r="T11" s="3" t="s">
        <v>43</v>
      </c>
      <c r="U11" s="3" t="s">
        <v>119</v>
      </c>
      <c r="V11" s="2"/>
      <c r="W11" s="4" t="s">
        <v>120</v>
      </c>
      <c r="X11" s="2"/>
      <c r="Y11" s="2"/>
      <c r="Z11" s="2"/>
      <c r="AA11" s="2"/>
      <c r="AB11" s="2"/>
    </row>
    <row r="12" spans="1:28" ht="60">
      <c r="A12" s="3">
        <v>2018</v>
      </c>
      <c r="B12" s="3">
        <v>33</v>
      </c>
      <c r="C12" s="3" t="s">
        <v>29</v>
      </c>
      <c r="D12" s="3" t="s">
        <v>30</v>
      </c>
      <c r="E12" s="3" t="s">
        <v>121</v>
      </c>
      <c r="F12" s="3" t="s">
        <v>48</v>
      </c>
      <c r="G12" s="3" t="s">
        <v>33</v>
      </c>
      <c r="H12" s="3" t="s">
        <v>34</v>
      </c>
      <c r="I12" s="3" t="s">
        <v>49</v>
      </c>
      <c r="J12" s="3" t="s">
        <v>122</v>
      </c>
      <c r="K12" s="3" t="s">
        <v>123</v>
      </c>
      <c r="L12" s="3" t="str">
        <f>"Vehicles manufactured between February 2017 and January 2018 are affected. "</f>
        <v xml:space="preserve">Vehicles manufactured between February 2017 and January 2018 are affected. </v>
      </c>
      <c r="M12" s="3" t="s">
        <v>38</v>
      </c>
      <c r="N12" s="3" t="s">
        <v>91</v>
      </c>
      <c r="O12" s="3" t="s">
        <v>48</v>
      </c>
      <c r="P12" s="2"/>
      <c r="Q12" s="3" t="s">
        <v>41</v>
      </c>
      <c r="R12" s="3" t="s">
        <v>117</v>
      </c>
      <c r="S12" s="3" t="s">
        <v>124</v>
      </c>
      <c r="T12" s="3" t="s">
        <v>43</v>
      </c>
      <c r="U12" s="3" t="s">
        <v>125</v>
      </c>
      <c r="V12" s="2"/>
      <c r="W12" s="4" t="s">
        <v>126</v>
      </c>
      <c r="X12" s="2"/>
      <c r="Y12" s="2"/>
      <c r="Z12" s="2"/>
      <c r="AA12" s="2"/>
      <c r="AB12" s="2"/>
    </row>
  </sheetData>
  <mergeCells count="1">
    <mergeCell ref="A2:AB2"/>
  </mergeCells>
  <hyperlinks>
    <hyperlink ref="W3" r:id="rId1" display="https://ec.europa.eu/consumers/consumers_safety/safety_products/rapex/alerts/?event=viewProduct&amp;reference=A12/00165/21&amp;lng=en"/>
    <hyperlink ref="W4" r:id="rId2" display="https://ec.europa.eu/consumers/consumers_safety/safety_products/rapex/alerts/?event=viewProduct&amp;reference=A12/01206/20&amp;lng=en"/>
    <hyperlink ref="W5" r:id="rId3" display="https://ec.europa.eu/consumers/consumers_safety/safety_products/rapex/alerts/?event=viewProduct&amp;reference=A12/01007/20&amp;lng=en"/>
    <hyperlink ref="W6" r:id="rId4" display="https://ec.europa.eu/consumers/consumers_safety/safety_products/rapex/alerts/?event=viewProduct&amp;reference=A12/00854/20&amp;lng=en"/>
    <hyperlink ref="W7" r:id="rId5" display="https://ec.europa.eu/consumers/consumers_safety/safety_products/rapex/alerts/?event=viewProduct&amp;reference=A12/00413/20&amp;lng=en"/>
    <hyperlink ref="W8" r:id="rId6" display="https://ec.europa.eu/consumers/consumers_safety/safety_products/rapex/alerts/?event=viewProduct&amp;reference=A12/0693/19&amp;lng=en"/>
    <hyperlink ref="W9" r:id="rId7" display="https://ec.europa.eu/consumers/consumers_safety/safety_products/rapex/alerts/?event=viewProduct&amp;reference=A12/0228/19&amp;lng=en"/>
    <hyperlink ref="W10" r:id="rId8" display="https://ec.europa.eu/consumers/consumers_safety/safety_products/rapex/alerts/?event=viewProduct&amp;reference=A12/0065/19&amp;lng=en"/>
    <hyperlink ref="W11" r:id="rId9" display="https://ec.europa.eu/consumers/consumers_safety/safety_products/rapex/alerts/?event=viewProduct&amp;reference=A12/1225/18&amp;lng=en"/>
    <hyperlink ref="W12" r:id="rId10" display="https://ec.europa.eu/consumers/consumers_safety/safety_products/rapex/alerts/?event=viewProduct&amp;reference=A12/1193/18&amp;lng=en"/>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2021-02-24T15:57:08Z</dcterms:created>
  <dcterms:modified xsi:type="dcterms:W3CDTF">2021-02-24T15:58:03Z</dcterms:modified>
  <cp:category/>
  <cp:version/>
  <cp:contentType/>
  <cp:contentStatus/>
</cp:coreProperties>
</file>