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hared drives\PIN\Annual report\2021\"/>
    </mc:Choice>
  </mc:AlternateContent>
  <bookViews>
    <workbookView xWindow="0" yWindow="0" windowWidth="19200" windowHeight="7900" tabRatio="871" activeTab="4"/>
  </bookViews>
  <sheets>
    <sheet name="Country ISO codes" sheetId="35" r:id="rId1"/>
    <sheet name="Table 1" sheetId="2" r:id="rId2"/>
    <sheet name="Table 2" sheetId="36" r:id="rId3"/>
    <sheet name="Table 3" sheetId="30" r:id="rId4"/>
    <sheet name="Table 4" sheetId="31" r:id="rId5"/>
    <sheet name="Table 5" sheetId="32" r:id="rId6"/>
    <sheet name="Table 6" sheetId="5" r:id="rId7"/>
    <sheet name="Table 7" sheetId="9"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37" i="36" l="1"/>
  <c r="T37" i="36"/>
  <c r="S37" i="36"/>
  <c r="R37" i="36"/>
  <c r="Q37" i="36"/>
  <c r="P37" i="36"/>
  <c r="O37" i="36"/>
  <c r="N37" i="36"/>
  <c r="M37" i="36"/>
  <c r="L37" i="36"/>
  <c r="K37" i="36"/>
  <c r="J37" i="36"/>
  <c r="I37" i="36"/>
  <c r="H37" i="36"/>
  <c r="G37" i="36"/>
  <c r="F37" i="36"/>
  <c r="E37" i="36"/>
  <c r="D37" i="36"/>
  <c r="C37" i="36"/>
  <c r="B37" i="36"/>
  <c r="B37" i="2"/>
  <c r="C37" i="2" l="1"/>
  <c r="D37" i="2"/>
  <c r="E37" i="2"/>
  <c r="F37" i="2"/>
  <c r="G37" i="2"/>
  <c r="H37" i="2"/>
  <c r="I37" i="2"/>
  <c r="J37" i="2"/>
  <c r="K37" i="2"/>
  <c r="L37" i="2"/>
</calcChain>
</file>

<file path=xl/sharedStrings.xml><?xml version="1.0" encoding="utf-8"?>
<sst xmlns="http://schemas.openxmlformats.org/spreadsheetml/2006/main" count="817" uniqueCount="284">
  <si>
    <t xml:space="preserve"> </t>
  </si>
  <si>
    <t>BE</t>
  </si>
  <si>
    <t>BG</t>
  </si>
  <si>
    <t>CZ</t>
  </si>
  <si>
    <t>DK</t>
  </si>
  <si>
    <t>DE</t>
  </si>
  <si>
    <t>EE</t>
  </si>
  <si>
    <t>FR</t>
  </si>
  <si>
    <t>HR</t>
  </si>
  <si>
    <t>IT</t>
  </si>
  <si>
    <t>CY</t>
  </si>
  <si>
    <t>LV</t>
  </si>
  <si>
    <t>LT</t>
  </si>
  <si>
    <t>LU</t>
  </si>
  <si>
    <t>HU</t>
  </si>
  <si>
    <t>AT</t>
  </si>
  <si>
    <t>PL</t>
  </si>
  <si>
    <t>RO</t>
  </si>
  <si>
    <t>SI</t>
  </si>
  <si>
    <t>SK</t>
  </si>
  <si>
    <t>FI</t>
  </si>
  <si>
    <t>UK</t>
  </si>
  <si>
    <t>GB</t>
  </si>
  <si>
    <t>IL</t>
  </si>
  <si>
    <t>NO</t>
  </si>
  <si>
    <t>CH</t>
  </si>
  <si>
    <t>RS</t>
  </si>
  <si>
    <t>NL</t>
  </si>
  <si>
    <t>2014</t>
  </si>
  <si>
    <t>IE</t>
  </si>
  <si>
    <t>EL</t>
  </si>
  <si>
    <t>ES</t>
  </si>
  <si>
    <t>n/a</t>
  </si>
  <si>
    <t>PT</t>
  </si>
  <si>
    <t>SE</t>
  </si>
  <si>
    <t>BE MAIS3+</t>
  </si>
  <si>
    <t>MT</t>
  </si>
  <si>
    <t>ES MAIS3+</t>
  </si>
  <si>
    <t>SE MAIS3+</t>
  </si>
  <si>
    <t>GB MAIS3+</t>
  </si>
  <si>
    <t>Hospitalised for at least 24 hours. Police records.</t>
  </si>
  <si>
    <t>All injuries except "slight". Police records.</t>
  </si>
  <si>
    <t>Until 2004: hospitalised for at least 6 days. From 2005: hospitalised for at least 24 hours. Police records. People injured are asked to go to the police to fill in information about the collision, in particular if they spent at least 24 hours as in-patient.</t>
  </si>
  <si>
    <t xml:space="preserve">Hospitalised for at least 24 hours. Police records. </t>
  </si>
  <si>
    <t>Injury and injury severity are estimated by police officers. It is presumed that all persons who spent at least one night at the hospital are recorded as seriously injured persons. Police records.</t>
  </si>
  <si>
    <t>From 2004: hospitalised more than 24 hours as in-patient. Police records.</t>
  </si>
  <si>
    <t>Hospitalised for at least 24 hours as in-patient. Police records.</t>
  </si>
  <si>
    <t>An injury accident is classified as ‘Serious’ injury (referred to in Malta accident statistics as ‘Grievous’ injury) if the person does not recover his/her previous health condition with 30 days. Police records.</t>
  </si>
  <si>
    <t xml:space="preserve">Using of the ICD-International Classification of Diseases. Categorization of an injury as a “serious injury” is made on the basis of expert assessment given by doctors during admission to hospital, during hospitalization or after the hospitalization. The Republic of Serbia has not yet adopted a definition for serious injury. Police records. </t>
  </si>
  <si>
    <t>Any injured persons who were involved in a road traffic accident and sustained injuries due to which their lives were in danger or due to which their health was temporarily or permanently damaged or due to which they were temporarily unable to perform any work or their ability to work was permanently reduced (Penal Code of the Republic of Slovenia). Police records.</t>
  </si>
  <si>
    <t>2015</t>
  </si>
  <si>
    <t>AT MAIS3+</t>
  </si>
  <si>
    <t>CY MAIS3+</t>
  </si>
  <si>
    <t>CZ MAIS3+</t>
  </si>
  <si>
    <t>DK MAIS3+</t>
  </si>
  <si>
    <t>FR MAIS3+</t>
  </si>
  <si>
    <t>DE MAIS3+</t>
  </si>
  <si>
    <t>EL MAIS3+</t>
  </si>
  <si>
    <t>EE MAIS3+</t>
  </si>
  <si>
    <t>HU MAIS3+</t>
  </si>
  <si>
    <t>IE MAIS3+</t>
  </si>
  <si>
    <t>IL MAIS3+</t>
  </si>
  <si>
    <t>LV MAIS3+</t>
  </si>
  <si>
    <t>LT MAIS3+</t>
  </si>
  <si>
    <t>LU MAIS3+</t>
  </si>
  <si>
    <t>MT MAIS3+</t>
  </si>
  <si>
    <t>NO MAIS3+</t>
  </si>
  <si>
    <t>PL MAIS3+</t>
  </si>
  <si>
    <t>PT MAIS3+</t>
  </si>
  <si>
    <t>RO MAIS3+</t>
  </si>
  <si>
    <t>RS MAIS3+</t>
  </si>
  <si>
    <t>SK MAIS3+</t>
  </si>
  <si>
    <t>FI MAIS3+</t>
  </si>
  <si>
    <t>SI MAIS 3+</t>
  </si>
  <si>
    <t>CH MAIS3+</t>
  </si>
  <si>
    <t>UK MAIS3+</t>
  </si>
  <si>
    <t>HR MAIS3+</t>
  </si>
  <si>
    <t>IT MAIS 3+</t>
  </si>
  <si>
    <t>BG MAIS3+</t>
  </si>
  <si>
    <t>National definition of a seriously injured person (before introducing MAIS 3+ definition) in a road collision corresponding to the data in Table 3</t>
  </si>
  <si>
    <t>2016</t>
  </si>
  <si>
    <t xml:space="preserve">Hospitalised for at least 24 hours. Hospital data is used to find out how long the person (involved in an accident according to the police data) was hospitalised. </t>
  </si>
  <si>
    <t>The definition of seriously injured was updated in 2007. A serious injury is now defined as a health loss following a traffic injury reflecting that a person does not recover the previous health condition within a reasonable amount of time. This series is used in the national annual follow up and there is a goal for 2020 (-25 % since 2007). Hospital records.</t>
  </si>
  <si>
    <t>2017</t>
  </si>
  <si>
    <t>Determined by the treating doctor, if serious health harm (specified approximatelly along the types by the law) occurs. Police records.</t>
  </si>
  <si>
    <t>Whether an injury is severe or slight is determined by §84 of the Austrian criminal code. A severe injury is one that causes a health problem or occupational disability longer than 24 days, or one that "causes personal difficulty". Police records. As of 1.1.2012, only 2 instead of 3 degrees of severities, slight, degree unknown, severe. Therefore and because of lower underreporting due to the new police recording system, the figure increased substantially</t>
  </si>
  <si>
    <t xml:space="preserve">The only source is Police records.   </t>
  </si>
  <si>
    <t>Under discussion.</t>
  </si>
  <si>
    <t>An MAIS3+ injured persons  estimation based on GIDAS data, data from the German Trauma Register and data from the official accidsent statistcs is being calculated by Bast.</t>
  </si>
  <si>
    <t>No systematic linkage between police and hospital data. Denmark is working on a process to convert ICD diagnose codes into AIS and MAIS.</t>
  </si>
  <si>
    <t>Data available from 2010. Since 2011 MAIS3+ is published in official reports. In a near future Spain will add MAIS3+ to the current definition of seriously injured.</t>
  </si>
  <si>
    <t>Linking between police and health data is done in the Rhone county and then used to build an estimate comparing the structure of Rhone and national accident data. Estimates of the number of people in road traffic crashes with a MAIS3+ injury are currently being evaluated.</t>
  </si>
  <si>
    <t>Hospitals do not systematically collect data on the injury severity of road casualties.</t>
  </si>
  <si>
    <t>Link between police and hospital is based on the law. Only ICD based number is available.</t>
  </si>
  <si>
    <t>Data already available since 2007.</t>
  </si>
  <si>
    <t>We have made experimental linking between police and hospital data. MAIS3+ data are incomplete and not ready for publication and still under discussion.</t>
  </si>
  <si>
    <t>Under consideration.</t>
  </si>
  <si>
    <t>Road traffic safety agency has begin activities to introduce the MAIS 3+ scale to record serious injuries. During 2017, an analysis of the possibilities for the most efficient introduction of the MAIS 3+ scale was performed. Road Traffic Safety Agency intends to continue activities on introduction MAIS3+ definition of serious injuries in road traffic accidents in the next period.</t>
  </si>
  <si>
    <t xml:space="preserve">The level of “body damage” is defined in the Penalty code. There are 3 – light, medium and high levels of body damage. Prior to introducing MAIS in the Police records the first level is “light injured”, the second and third is “heavy injured”. The medium and high level corresponded to MAIS 3+ levels, as it is defined in the CADaS Glossary. </t>
  </si>
  <si>
    <t>MAIS3+ will be used in the near future.</t>
  </si>
  <si>
    <t xml:space="preserve">Hospitalised for at least 24 hours as an in-patient, or any of the following injuries whether or not detained in hospital: fractures, concussion, internal injuries, crushing, severe cuts and lacerations, several general shock requiring medical treatment. </t>
  </si>
  <si>
    <t>MAIS3+ data already available since 2014.</t>
  </si>
  <si>
    <t>2018</t>
  </si>
  <si>
    <t>The work is coordinated by the National Road Safety Council, National Institute of Public Health and Motor Transport Institute. Poland transfer data from 2013 and 2014 according to the recomendations of the CARE group (DG MOVE). In recent years, work on MAIS 3+ in Poland has been stopped. The method proposed by DG MOVE (conversion of ICD-10 scale on the MAIS 3+ scale) in our opinion has errors and leads to incorrect results. Unfortunately, due to a lack of financing, Poland could not launch a national project to develop a methodology for assessing the severity of injuries of road accident victims according to the MAIS 3+ scale.</t>
  </si>
  <si>
    <t xml:space="preserve">Serious injury in official statistics is defined as MAIS3+ (AAAM, Association for the Advancement of Automotive Medicine). The number of seriously injured MAIS3+ is formed by combining the official road accident participant statistics maintained by Statistics Finland and the Hospital Discharge Register (HILMO), using personal identity numbers as the link. ICD-10 codes from hospital data are converted to MAIS. </t>
  </si>
  <si>
    <t>2019</t>
  </si>
  <si>
    <t>MAIS 3+ serious injuries is done on an ad hoc basis, and is therefore not published regularly. Figures have been updated to 2016 for UK MAIS3+ figures and are published in table RAS55050: https://www.gov.uk/government/uploads/system/uploads/attachment_data/file/555730/ras55050.ods</t>
  </si>
  <si>
    <t>Hospitalised for at least 24 hours or any of the following injuries whether or not they are detained in hospital: fractures, concussion, internal injuries, crushing, burns (excluding friction burns), severe cuts and lacerations, severe general shock. Since 2016, changes in severity reporting systems for a large number of police forces mean that serious injury figures as reported to the police are not comparable with earlier years. These systems use a list of injuries which are automatically mapped to severity, rather than relying on the judgment of the police officer.</t>
  </si>
  <si>
    <t>We are finetuning our procedure of MAIS3+ estimation on the basis of hospital discharge data (coverage: whole of Belgium) and the conversion of (all) diagnoses from ICD-9-CM and ICD-10-BE to AIS. We will be able to provide breakdowns according to age, road user type, gender, month, year, accident type. We use option one (correction factors applied to police data) and option two (use of hospital data) that are proposed by the European Commission.</t>
  </si>
  <si>
    <t xml:space="preserve">MAIS3+ (based on AAAM converter tool) is used in official data (from 2014 onwards). A pilot study was made in 2014 where the number of seriously injured MAIS3+ was formed by combining the official road accident participant statistics maintained by Statistics Finland and the Hospital Discharge Register (HILMO), using personal identity numbers as the link. Number of serious injuries (MAIS3+) in road traffic were estimated for the years 2010-2011. </t>
  </si>
  <si>
    <t>2020</t>
  </si>
  <si>
    <t>55*</t>
  </si>
  <si>
    <t>ICD-10 diagnose info exists, technologically ready to link accident data with health registry data. Need to change legislation and due to that issue we can't start linking process. In 2019 we tried to test EU proposed ICD - AIS convertion tool. The result we got from the Health Information System was very doubtful. Further work depends on the initial data quality and convention tool (AAAM) updates. Legislative changes are being discussed by different stakeholders.</t>
  </si>
  <si>
    <t xml:space="preserve">The real possibility can only be the transformation of ICD codes to AIS ones thus Hungary started modification of the legislation in 19.12.2016. The current data architecture does not provide direct linkage between police and hospital data. The National Healthcare Services Center started to upgrade the information system but the required time for the development of the necessary IT systems is not known yet. </t>
  </si>
  <si>
    <t xml:space="preserve">An estimate of the number of seriously injured was calculated using the conversion tables made available by the EC but concerns about the results achieved have resulted in a delay to further work. The next Road Safety Strategy 2021 - 2030 is being developed and the continued work to report serious injuries using a medical definition will be a priority within this framework. </t>
  </si>
  <si>
    <t>Data on MAIS3+ already available 1993-2018; at the moment, no further disaggregates of this data are available</t>
  </si>
  <si>
    <t xml:space="preserve">Linking of health and police data has started in 2014. This allows to code the recommended maximum AIS score based on ICD-10. </t>
  </si>
  <si>
    <t>A methodology was developed in 2015 to estimate the number of MAIS3+ serious injuries, using the national hospital discharge database. The Health Ministry applies the EC’s AAAM converter to the ICD9-CM codes to calculate the MAIS score.
This method is being improved, as Health Ministry is currently using ICD-10-CM/PCS injury codes, since mid-2016. Also, recommendations from SafetyCube D7.1, on external causes codes for road accident victims are being analysed.
Under the new Road Safety Strategy (2017-2020), a new working group will establish a procedure to collect in the police data the required information while preserving the victim’s privacy. A protocol for agreed procedure implementation is being prepared for signature by relevant parties.</t>
  </si>
  <si>
    <t>LU*</t>
  </si>
  <si>
    <t>Serious injuries include injuries, fractures, bruises, internal injuries, severe cuts and destruction, general shock requiring medical treatment, or any injury requiring hospital care, which usually heals beyond 8 days.</t>
  </si>
  <si>
    <t>Since 2013 police data is linked with hospital data. Any casualty found in both sources, their injury severity is defined by MAIS. If the casualty was not found in the hospital data, their injury severity is defined by the police. Seriously injured is defined by MAIS 3+ or hospitalized for a period of 24 hours or more, not for observation only.</t>
  </si>
  <si>
    <t>From 2021 we use MAIS3+ with conversion approved by DG-MOVE because Ro Hospitals used ICD 10 Australian version.</t>
  </si>
  <si>
    <t>Negotiations between the Ministry of Interior and the Ministry of Health under way, implementation of MAIS3+ maybe in 2022.</t>
  </si>
  <si>
    <t>The current data architecture does not provide direct linkage between police and hospital data. MAIS3+ has been adopted for coding the level of injury and calculated on the basis of data sources such as the hospital discharge register. An estimate of the number of seriously injured has been calculated since year 2012 according to the conversion tables made available by EC.</t>
  </si>
  <si>
    <t>MAIS3+ conversion process from ICD to MAIS3+ is still ongoing. Progress stalled due to a low rate of positive matches in  converting data using conversion tables provided by the EC. Process to be resumed once provided with the new conversion table developed by AAAM and provided by EC.</t>
  </si>
  <si>
    <t>Technologically Latvia is  ready to link accident data with health data, but we need to change legislation (planing in 2021). Is planning to start registered from 1st January, 2022.</t>
  </si>
  <si>
    <t>BE*</t>
  </si>
  <si>
    <t>DE*</t>
  </si>
  <si>
    <t>DK*</t>
  </si>
  <si>
    <t>FI*</t>
  </si>
  <si>
    <t>FR*</t>
  </si>
  <si>
    <t>EL*</t>
  </si>
  <si>
    <t>IE*</t>
  </si>
  <si>
    <t>LT*</t>
  </si>
  <si>
    <t>PT*</t>
  </si>
  <si>
    <t>EU27</t>
  </si>
  <si>
    <t>Road deaths</t>
  </si>
  <si>
    <t>Inhabitants</t>
  </si>
  <si>
    <t>Deaths per mln inhabitants</t>
  </si>
  <si>
    <t>EE*</t>
  </si>
  <si>
    <t>ES*</t>
  </si>
  <si>
    <t>IT*</t>
  </si>
  <si>
    <t>SK*</t>
  </si>
  <si>
    <t>UK*</t>
  </si>
  <si>
    <t>RS*</t>
  </si>
  <si>
    <t>2017-2019</t>
  </si>
  <si>
    <t>2010-2017</t>
  </si>
  <si>
    <t>2010-2019</t>
  </si>
  <si>
    <t>2012-2020</t>
  </si>
  <si>
    <t>2014-2019</t>
  </si>
  <si>
    <r>
      <t>FI</t>
    </r>
    <r>
      <rPr>
        <b/>
        <sz val="11"/>
        <rFont val="Calibri"/>
        <family val="2"/>
      </rPr>
      <t>†</t>
    </r>
  </si>
  <si>
    <r>
      <t>IE</t>
    </r>
    <r>
      <rPr>
        <b/>
        <sz val="11"/>
        <rFont val="Calibri"/>
        <family val="2"/>
      </rPr>
      <t>¥</t>
    </r>
  </si>
  <si>
    <t>EU23</t>
  </si>
  <si>
    <t>2013-2020</t>
  </si>
  <si>
    <r>
      <t>IL</t>
    </r>
    <r>
      <rPr>
        <b/>
        <sz val="11"/>
        <rFont val="Calibri"/>
        <family val="2"/>
      </rPr>
      <t>†</t>
    </r>
  </si>
  <si>
    <t>2017-2018</t>
  </si>
  <si>
    <t>2018-2020</t>
  </si>
  <si>
    <t>Fig.3 2019-2020</t>
  </si>
  <si>
    <t>Fig.2 2010-2020</t>
  </si>
  <si>
    <t>Fig.8 2001-2020</t>
  </si>
  <si>
    <t>Source: national statistics provided by the PIN panellists for each country.</t>
  </si>
  <si>
    <r>
      <rPr>
        <vertAlign val="superscript"/>
        <sz val="11"/>
        <color theme="1"/>
        <rFont val="Calibri"/>
        <family val="2"/>
        <scheme val="minor"/>
      </rPr>
      <t>(1)</t>
    </r>
    <r>
      <rPr>
        <sz val="11"/>
        <color theme="1"/>
        <rFont val="Calibri"/>
        <family val="2"/>
        <scheme val="minor"/>
      </rPr>
      <t>ES - decrease in 2011 in Spain is partly due to change in reporting methods. Like Portugal, prior to 2010 the number of people killed are people killed on the spot multiplied by a coefficient. Since 2011 Spain is able to report data according to the EU common definition of any person killed immediately or dying within 30 days as a result of an injury accident by matching police and national deaths register.</t>
    </r>
  </si>
  <si>
    <r>
      <rPr>
        <vertAlign val="superscript"/>
        <sz val="11"/>
        <color theme="1"/>
        <rFont val="Calibri"/>
        <family val="2"/>
        <scheme val="minor"/>
      </rPr>
      <t>(2)</t>
    </r>
    <r>
      <rPr>
        <sz val="11"/>
        <color theme="1"/>
        <rFont val="Calibri"/>
        <family val="2"/>
        <scheme val="minor"/>
      </rPr>
      <t>NL - figures have been corrected for police underreporting. In the Netherlands, the reported number of deaths are checked by Statistics Netherlands (CBS) and compared individually to the death certificates and Court files of unnatural death.</t>
    </r>
  </si>
  <si>
    <r>
      <t>ES*</t>
    </r>
    <r>
      <rPr>
        <b/>
        <vertAlign val="superscript"/>
        <sz val="11"/>
        <rFont val="Calibri"/>
        <family val="2"/>
        <scheme val="minor"/>
      </rPr>
      <t>(1)</t>
    </r>
  </si>
  <si>
    <r>
      <t>NL</t>
    </r>
    <r>
      <rPr>
        <b/>
        <vertAlign val="superscript"/>
        <sz val="11"/>
        <rFont val="Calibri"/>
        <family val="2"/>
        <scheme val="minor"/>
      </rPr>
      <t>(2)</t>
    </r>
  </si>
  <si>
    <r>
      <t>PT*</t>
    </r>
    <r>
      <rPr>
        <b/>
        <vertAlign val="superscript"/>
        <sz val="11"/>
        <rFont val="Calibri"/>
        <family val="2"/>
        <scheme val="minor"/>
      </rPr>
      <t>(3)</t>
    </r>
  </si>
  <si>
    <r>
      <rPr>
        <vertAlign val="superscript"/>
        <sz val="11"/>
        <color theme="1"/>
        <rFont val="Calibri"/>
        <family val="2"/>
        <scheme val="minor"/>
      </rPr>
      <t>(4)</t>
    </r>
    <r>
      <rPr>
        <sz val="11"/>
        <color theme="1"/>
        <rFont val="Calibri"/>
        <family val="2"/>
        <scheme val="minor"/>
      </rPr>
      <t>UK - 2020 estimate is based on GB provisional total for the year ending June 2020 (1580 deaths) and the provisional data for Northern Ireland for the calendar year 2020 (56 deaths).</t>
    </r>
  </si>
  <si>
    <t>Table 3 (Fig.4) Road deaths per million inhabitants in 2020 and 2010.</t>
  </si>
  <si>
    <r>
      <t>PT*</t>
    </r>
    <r>
      <rPr>
        <b/>
        <vertAlign val="superscript"/>
        <sz val="11"/>
        <rFont val="Calibri"/>
        <family val="2"/>
        <scheme val="minor"/>
      </rPr>
      <t>(2)</t>
    </r>
  </si>
  <si>
    <t>Time period covered</t>
  </si>
  <si>
    <t>3yr average deaths per distance</t>
  </si>
  <si>
    <r>
      <rPr>
        <vertAlign val="superscript"/>
        <sz val="11"/>
        <color theme="1"/>
        <rFont val="Calibri"/>
        <family val="2"/>
        <scheme val="minor"/>
      </rPr>
      <t>(2)</t>
    </r>
    <r>
      <rPr>
        <sz val="11"/>
        <color theme="1"/>
        <rFont val="Calibri"/>
        <family val="2"/>
        <scheme val="minor"/>
      </rPr>
      <t>GB - data for Great Britain is used instead of the UK as since 2014 data on distance travelled in Northern Ireland are not available.</t>
    </r>
  </si>
  <si>
    <t xml:space="preserve">*Due to inconsistencies, data from Lithuania, Italy, Finland and Ireland was not included in the EU average. </t>
  </si>
  <si>
    <t>NL MAIS3+</t>
  </si>
  <si>
    <t>Time period</t>
  </si>
  <si>
    <t>CY*</t>
  </si>
  <si>
    <t>LV*</t>
  </si>
  <si>
    <t>CH*</t>
  </si>
  <si>
    <t>*Similar national serious injury definition. EU23: EU27 excluding FI, IE, IT and LT due to insufficient data. EU23 average is an ETSC estimate as whole time serious for serious injury data are not available in all 23 EU countries that collect data.</t>
  </si>
  <si>
    <t>Hospitalised more than 24 hours. But in practice no communication between police and hospitals so in most cases allocation is made by the police without feedback from the hospitals. Police records</t>
  </si>
  <si>
    <t>ICD-International Classification of Deseases- used by medical staff exclusively, after admission to the hospital.</t>
  </si>
  <si>
    <t>Separate statistics on seriously and slightly injuries are n/a in the road accidents dataset. Despite that, Italy calculated the number of serious injured according to EU reccomendations (MAIS 3+) and using data based on hospitals discharge records.</t>
  </si>
  <si>
    <t xml:space="preserve">Seriously injured person loses more than 30% of his/her working capacity or/and his or her body is being incurably mutilated. </t>
  </si>
  <si>
    <t>A serious road injury is a road crash casualty who has been admitted to hospital with a minimum MAIS (Maximum Abbreviated Injury Score5) injury severity of at least 2 on a scale of 6, and who has not died within 30 days from the consequences of the crash. Method: MAIS=2 or higher. Linked Police-Hospital records + remainder file + estimate of unobserved C/RC. MAIS3+ is a subset of MAIS2+. The MAIS2+ series is just appended with the new 2018 and 2019 figures in the new methodology, as EVG numbers have been ‘officially’ set and are only replaced on special occasions.The new method has an imporved matchoing window for data/time of crash and data/toima of hospialisation, and is now expressed in AIS2005/08 (instead of AIS1990). The total estimate is hardly different, the number of MAIS3+ is lower in the new method. https://www.swov.nl/en/facts-figures/factsheet/serious-road-injuries-netherlands</t>
  </si>
  <si>
    <t>Seriously injured – a person who has suffered injuries, in the form of: a) blindness, loss of hearing, loss of speech, ability to procreate, other severe disability, severe incurable disease or long-term life-threatening illness, permanent mental illness, complete substantial permanent inability to work in the occupation or permanent, significant body disfigurement b) other injuries causing disturbance of the functioning of a bodily organ or health disorder lasting longer than 7 days. Police records.</t>
  </si>
  <si>
    <t xml:space="preserve">Serious bodily harm or serious disease, which is: a) mutilation, b) loss or substantial impairment of work capacity, c) paralysis of a limb, d) loss or substantial impairment of the function of a sensory organ, e) damage to an important organ, f) disfigurement, g) inducing abortion or death of a foetus, h) agonising suffering, or i) health impairment of longer duration. Health impairment of longer duration is  an impairment, which objectively requires treatment and possibly involves work incapacity of not less than forty-two calendar days, during which it seriously affects the habitual way of life of the injured party. 
</t>
  </si>
  <si>
    <t xml:space="preserve">Up to 2014: Hospitalised for at least 24 hours or if the injury prevented the person from doing its daily activity for 24 hours. Since 2015: Hospitalised for at least 24 hours. Police records. In Switzerland, injury severity is still assessed by means of a simple definition by the police force present at the scene. Nothing is known of the type and long-term outcome of injuries. In order to improve the assessment of injury severity a first step was taken: since January 2015 the definition of injury severity was further specified and the police corps were trained. A new category "life-threatening injury" was introduced. For a further standardization the severity scale was linked to the NACA-Codes, used by all emergency services in Switzerland. </t>
  </si>
  <si>
    <t xml:space="preserve">1965-2012: A person injured in a road crash and hospitalized for a period of 24 hours or more, not for observation only. 2013 onwards: Police data is linked with the hospital data and any casualty found in both sources had their severity of injury defined by MAIS. If the casualty was not found in the hospital data, their severity of injury was defined by the police. Seriously injured is defined by MAIS 3+ or hospitalized for a period of 24 hours or more, not for observation only.
</t>
  </si>
  <si>
    <t>Very serious injury: any injury that is life-threatening or results in permanent impairment. Serious injury: any injury from a list of specific injuries; these would normally require admission to hospital as an in-patient. Police records.</t>
  </si>
  <si>
    <t>The KFV carried out a feasibility study on MAIS3+ assessment on behalf of the (then) Austrian Transport Ministry (bmvit) in 2014 and 2015. The study covered two methods to estimate the number of serious road injuries: a) application of a (hospital data based) correction factor to the police reported number of serious injuries, and b) use hospital data alone to arrive at an estimate for serious injuries.
The latter method was selected for further use. In late 2015, the number of MAIS3+ injuries was estimated for the first time for the year 2014 (using the AAAM conversion table) and has been continued for all years thereafter. Time series available starting 2010.</t>
  </si>
  <si>
    <t>We have supplied to the Commission  the data based on MAIS3+ for 2017 and 2018. For 2019 and 2020, it is unpredictable when the number will be calculated, because of the COVID19 crisis.</t>
  </si>
  <si>
    <r>
      <t>FR</t>
    </r>
    <r>
      <rPr>
        <b/>
        <vertAlign val="superscript"/>
        <sz val="11"/>
        <rFont val="Calibri"/>
        <family val="2"/>
        <scheme val="minor"/>
      </rPr>
      <t>(1)</t>
    </r>
  </si>
  <si>
    <t>Country</t>
  </si>
  <si>
    <t>ISO Code</t>
  </si>
  <si>
    <t>Austria</t>
  </si>
  <si>
    <t>Belgium</t>
  </si>
  <si>
    <t>Bulgaria</t>
  </si>
  <si>
    <t>Croatia</t>
  </si>
  <si>
    <t>Cyprus</t>
  </si>
  <si>
    <t>Denmark</t>
  </si>
  <si>
    <t>Estonia</t>
  </si>
  <si>
    <t>Finland</t>
  </si>
  <si>
    <t>France</t>
  </si>
  <si>
    <t>Germany</t>
  </si>
  <si>
    <t>Greece</t>
  </si>
  <si>
    <t>Hungary</t>
  </si>
  <si>
    <t>Ireland</t>
  </si>
  <si>
    <t>Italy</t>
  </si>
  <si>
    <t>Latvia</t>
  </si>
  <si>
    <t>Lithuania</t>
  </si>
  <si>
    <t>Luxembourg</t>
  </si>
  <si>
    <t>Malta</t>
  </si>
  <si>
    <t>The Netherlands</t>
  </si>
  <si>
    <t>Poland</t>
  </si>
  <si>
    <t>Portugal</t>
  </si>
  <si>
    <t>Romania</t>
  </si>
  <si>
    <t>Slovakia</t>
  </si>
  <si>
    <t>Slovenia</t>
  </si>
  <si>
    <t>Spain</t>
  </si>
  <si>
    <t>Sweden</t>
  </si>
  <si>
    <t>United Kingdom</t>
  </si>
  <si>
    <t>Israel</t>
  </si>
  <si>
    <t>Norway</t>
  </si>
  <si>
    <t>Serbia</t>
  </si>
  <si>
    <t>Switzerland</t>
  </si>
  <si>
    <t>Great Britain</t>
  </si>
  <si>
    <t>Czechia</t>
  </si>
  <si>
    <r>
      <t>IE</t>
    </r>
    <r>
      <rPr>
        <b/>
        <sz val="11"/>
        <rFont val="Calibri"/>
        <family val="2"/>
      </rPr>
      <t>‡</t>
    </r>
  </si>
  <si>
    <t>‡IE - provisional data 2018-2020.</t>
  </si>
  <si>
    <r>
      <rPr>
        <vertAlign val="superscript"/>
        <sz val="11"/>
        <rFont val="Calibri"/>
        <family val="2"/>
        <scheme val="minor"/>
      </rPr>
      <t>(1)</t>
    </r>
    <r>
      <rPr>
        <sz val="11"/>
        <rFont val="Calibri"/>
        <family val="2"/>
        <scheme val="minor"/>
      </rPr>
      <t>FR - continental population data.</t>
    </r>
  </si>
  <si>
    <r>
      <t>FR</t>
    </r>
    <r>
      <rPr>
        <b/>
        <vertAlign val="superscript"/>
        <sz val="11"/>
        <color rgb="FFFFFFFF"/>
        <rFont val="Calibri"/>
        <family val="2"/>
      </rPr>
      <t>(1)</t>
    </r>
  </si>
  <si>
    <r>
      <rPr>
        <vertAlign val="superscript"/>
        <sz val="11"/>
        <color theme="1"/>
        <rFont val="Calibri"/>
        <family val="2"/>
        <scheme val="minor"/>
      </rPr>
      <t>(3)</t>
    </r>
    <r>
      <rPr>
        <sz val="11"/>
        <color theme="1"/>
        <rFont val="Calibri"/>
        <family val="2"/>
        <scheme val="minor"/>
      </rPr>
      <t>UK - 2020 estimate is based on GB provisional total for the year ending June 2020 (1580 deaths) and the provisional data for Northern Ireland for the calendar year 2020 (56 deaths).</t>
    </r>
  </si>
  <si>
    <r>
      <t>PT*</t>
    </r>
    <r>
      <rPr>
        <b/>
        <vertAlign val="superscript"/>
        <sz val="11"/>
        <color rgb="FFFFFFFF"/>
        <rFont val="Calibri"/>
        <family val="2"/>
      </rPr>
      <t>(2)</t>
    </r>
  </si>
  <si>
    <t>Table 3 (Fig.5) Road deaths per billion vehicle-kilometres over three recent years.</t>
  </si>
  <si>
    <t>EU17</t>
  </si>
  <si>
    <t>Road deaths three year average</t>
  </si>
  <si>
    <t>EU17 average: EU27 excluding BG, CY, EL, LU and RO due to lack of data on vehicle distance travelled, ES, HU and LT are excluded as data on km driven is avalable on part of the road network.</t>
  </si>
  <si>
    <r>
      <rPr>
        <vertAlign val="superscript"/>
        <sz val="11"/>
        <color theme="1"/>
        <rFont val="Calibri"/>
        <family val="2"/>
        <scheme val="minor"/>
      </rPr>
      <t>(1)</t>
    </r>
    <r>
      <rPr>
        <sz val="11"/>
        <color theme="1"/>
        <rFont val="Calibri"/>
        <family val="2"/>
        <scheme val="minor"/>
      </rPr>
      <t>Data provided by PIN panellists. Member States are using different methods for estimating the numbers of distance travelled.</t>
    </r>
  </si>
  <si>
    <r>
      <t>Average distance travelled (in millions)</t>
    </r>
    <r>
      <rPr>
        <b/>
        <vertAlign val="superscript"/>
        <sz val="11"/>
        <color theme="1"/>
        <rFont val="Calibri"/>
        <family val="2"/>
        <scheme val="minor"/>
      </rPr>
      <t>(1)</t>
    </r>
  </si>
  <si>
    <r>
      <t>GB</t>
    </r>
    <r>
      <rPr>
        <b/>
        <vertAlign val="superscript"/>
        <sz val="11"/>
        <rFont val="Calibri"/>
        <family val="2"/>
        <scheme val="minor"/>
      </rPr>
      <t>(2)</t>
    </r>
  </si>
  <si>
    <r>
      <rPr>
        <vertAlign val="superscript"/>
        <sz val="11"/>
        <color theme="1"/>
        <rFont val="Calibri"/>
        <family val="2"/>
        <scheme val="minor"/>
      </rPr>
      <t>(3)</t>
    </r>
    <r>
      <rPr>
        <sz val="11"/>
        <color theme="1"/>
        <rFont val="Calibri"/>
        <family val="2"/>
        <scheme val="minor"/>
      </rPr>
      <t>CZ data on the number of vehicle-km is estimated by traffic counting only for motorways and roads of 1st, 2nd and 3rd class category where 87% of all road deaths occur, local roads where 17% or all road deaths occur are not counted. Therefore, the number of road deaths per km/ travelled is calculated for 83% of all road deaths.</t>
    </r>
  </si>
  <si>
    <r>
      <t>CZ</t>
    </r>
    <r>
      <rPr>
        <b/>
        <vertAlign val="superscript"/>
        <sz val="11"/>
        <rFont val="Calibri"/>
        <family val="2"/>
        <scheme val="minor"/>
      </rPr>
      <t>(3)</t>
    </r>
  </si>
  <si>
    <t>Hospitalised for at least 24 hours. Police records. For 2017 and 2018, serious injuries  based on MAIS3+ were also estimated, by the Ministry of Health. For 2019 and 2020, it is unpredictable when the numbers will be calculated, because of the COVID19 crisis.</t>
  </si>
  <si>
    <t>Table 6. Current national definitions of a seriously injured person in a road collision.</t>
  </si>
  <si>
    <t>Table 7. Countries’ progress in collecting data on seriously injured based on MAIS3+.</t>
  </si>
  <si>
    <r>
      <t>EU23</t>
    </r>
    <r>
      <rPr>
        <b/>
        <vertAlign val="superscript"/>
        <sz val="11"/>
        <rFont val="Calibri"/>
        <family val="2"/>
        <scheme val="minor"/>
      </rPr>
      <t>(1)</t>
    </r>
  </si>
  <si>
    <r>
      <rPr>
        <vertAlign val="superscript"/>
        <sz val="11"/>
        <rFont val="Calibri"/>
        <family val="2"/>
        <scheme val="minor"/>
      </rPr>
      <t>(1)</t>
    </r>
    <r>
      <rPr>
        <sz val="11"/>
        <rFont val="Calibri"/>
        <family val="2"/>
        <scheme val="minor"/>
      </rPr>
      <t>EU23 average for 2020 is an ETSC estimate as serious injury data in 2020 were not available in some countries.</t>
    </r>
  </si>
  <si>
    <r>
      <t>AT</t>
    </r>
    <r>
      <rPr>
        <b/>
        <vertAlign val="superscript"/>
        <sz val="11"/>
        <rFont val="Calibri"/>
        <family val="2"/>
        <scheme val="minor"/>
      </rPr>
      <t>(2)</t>
    </r>
    <r>
      <rPr>
        <b/>
        <sz val="11"/>
        <rFont val="Calibri"/>
        <family val="2"/>
        <scheme val="minor"/>
      </rPr>
      <t>*</t>
    </r>
  </si>
  <si>
    <r>
      <t>FI</t>
    </r>
    <r>
      <rPr>
        <b/>
        <vertAlign val="superscript"/>
        <sz val="11"/>
        <rFont val="Calibri"/>
        <family val="2"/>
        <scheme val="minor"/>
      </rPr>
      <t>()3</t>
    </r>
  </si>
  <si>
    <r>
      <t>IE</t>
    </r>
    <r>
      <rPr>
        <b/>
        <vertAlign val="superscript"/>
        <sz val="11"/>
        <rFont val="Calibri"/>
        <family val="2"/>
        <scheme val="minor"/>
      </rPr>
      <t>(4)</t>
    </r>
    <r>
      <rPr>
        <b/>
        <sz val="11"/>
        <rFont val="Calibri"/>
        <family val="2"/>
        <scheme val="minor"/>
      </rPr>
      <t>*</t>
    </r>
  </si>
  <si>
    <r>
      <rPr>
        <vertAlign val="superscript"/>
        <sz val="11"/>
        <color theme="1"/>
        <rFont val="Calibri"/>
        <family val="2"/>
        <scheme val="minor"/>
      </rPr>
      <t>(2)</t>
    </r>
    <r>
      <rPr>
        <sz val="11"/>
        <color theme="1"/>
        <rFont val="Calibri"/>
        <family val="2"/>
        <scheme val="minor"/>
      </rPr>
      <t>AT - serious injury data collection methodology changed in 2012.</t>
    </r>
  </si>
  <si>
    <r>
      <rPr>
        <vertAlign val="superscript"/>
        <sz val="11"/>
        <color theme="1"/>
        <rFont val="Calibri"/>
        <family val="2"/>
        <scheme val="minor"/>
      </rPr>
      <t>(4)</t>
    </r>
    <r>
      <rPr>
        <sz val="11"/>
        <color theme="1"/>
        <rFont val="Calibri"/>
        <family val="2"/>
        <scheme val="minor"/>
      </rPr>
      <t>IE - serious injury data collection methodology changed in 2014.</t>
    </r>
  </si>
  <si>
    <r>
      <rPr>
        <vertAlign val="superscript"/>
        <sz val="11"/>
        <color theme="1"/>
        <rFont val="Calibri"/>
        <family val="2"/>
        <scheme val="minor"/>
      </rPr>
      <t>(5)</t>
    </r>
    <r>
      <rPr>
        <sz val="11"/>
        <color theme="1"/>
        <rFont val="Calibri"/>
        <family val="2"/>
        <scheme val="minor"/>
      </rPr>
      <t>IL - serious injury data collection methodology changed in 2013.</t>
    </r>
  </si>
  <si>
    <r>
      <t>IL</t>
    </r>
    <r>
      <rPr>
        <b/>
        <vertAlign val="superscript"/>
        <sz val="11"/>
        <rFont val="Calibri"/>
        <family val="2"/>
        <scheme val="minor"/>
      </rPr>
      <t>(5)</t>
    </r>
    <r>
      <rPr>
        <b/>
        <sz val="11"/>
        <rFont val="Calibri"/>
        <family val="2"/>
        <scheme val="minor"/>
      </rPr>
      <t>*</t>
    </r>
  </si>
  <si>
    <r>
      <rPr>
        <vertAlign val="superscript"/>
        <sz val="11"/>
        <color theme="1"/>
        <rFont val="Calibri"/>
        <family val="2"/>
        <scheme val="minor"/>
      </rPr>
      <t>(3)</t>
    </r>
    <r>
      <rPr>
        <sz val="11"/>
        <color theme="1"/>
        <rFont val="Calibri"/>
        <family val="2"/>
        <scheme val="minor"/>
      </rPr>
      <t>FI - the 2010-2011 figures are not comparable with years 2014 onwards because different tools have been used in conversion from ICD-codes to MAIS.</t>
    </r>
  </si>
  <si>
    <t>Fig.9 2010-2020</t>
  </si>
  <si>
    <t>NL*</t>
  </si>
  <si>
    <t>Excluded from Fig.11</t>
  </si>
  <si>
    <r>
      <t>Fig.10 Annual average change in the number of road deaths 2010-2020</t>
    </r>
    <r>
      <rPr>
        <b/>
        <vertAlign val="superscript"/>
        <sz val="11"/>
        <color theme="1"/>
        <rFont val="Calibri"/>
        <family val="2"/>
        <scheme val="minor"/>
      </rPr>
      <t>(5)</t>
    </r>
  </si>
  <si>
    <r>
      <rPr>
        <vertAlign val="superscript"/>
        <sz val="11"/>
        <color theme="1"/>
        <rFont val="Calibri"/>
        <family val="2"/>
        <scheme val="minor"/>
      </rPr>
      <t>(5)</t>
    </r>
    <r>
      <rPr>
        <sz val="11"/>
        <color theme="1"/>
        <rFont val="Calibri"/>
        <family val="2"/>
        <scheme val="minor"/>
      </rPr>
      <t>The average annual decrease is based on the entire time series of all the nine annual numbers of pedestrian deaths between 2010 and 2020, and estimates the average exponential trend. For more information, read the methodological note, PIN Flash 6: https:// bit.ly/2LVVUtY</t>
    </r>
  </si>
  <si>
    <r>
      <rPr>
        <vertAlign val="superscript"/>
        <sz val="11"/>
        <color theme="1"/>
        <rFont val="Calibri"/>
        <family val="2"/>
        <scheme val="minor"/>
      </rPr>
      <t>(6)</t>
    </r>
    <r>
      <rPr>
        <sz val="11"/>
        <color theme="1"/>
        <rFont val="Calibri"/>
        <family val="2"/>
        <scheme val="minor"/>
      </rPr>
      <t>The average annual decrease is based on the entire time series of all the nine annual numbers of pedestrian deaths between 2010 and 2020, and estimates the average exponential trend. For more information, read the methodological note, PIN Flash 6: https:// bit.ly/2LVVUtY</t>
    </r>
  </si>
  <si>
    <r>
      <t>UK</t>
    </r>
    <r>
      <rPr>
        <b/>
        <vertAlign val="superscript"/>
        <sz val="11"/>
        <rFont val="Calibri"/>
        <family val="2"/>
        <scheme val="minor"/>
      </rPr>
      <t>(4)</t>
    </r>
  </si>
  <si>
    <r>
      <t>UK</t>
    </r>
    <r>
      <rPr>
        <b/>
        <vertAlign val="superscript"/>
        <sz val="11"/>
        <rFont val="Calibri"/>
        <family val="2"/>
        <scheme val="minor"/>
      </rPr>
      <t>(3)</t>
    </r>
  </si>
  <si>
    <r>
      <t>UK</t>
    </r>
    <r>
      <rPr>
        <b/>
        <vertAlign val="superscript"/>
        <sz val="11"/>
        <color rgb="FFFFFFFF"/>
        <rFont val="Calibri"/>
        <family val="2"/>
      </rPr>
      <t>(3)</t>
    </r>
  </si>
  <si>
    <t>Serious injuries (national def) per death</t>
  </si>
  <si>
    <t>Excluded from Fig.10</t>
  </si>
  <si>
    <t>Time period for MAIS3+</t>
  </si>
  <si>
    <t>MAIS3+ per death</t>
  </si>
  <si>
    <t>2015-2016</t>
  </si>
  <si>
    <t>2015-2017</t>
  </si>
  <si>
    <t>2016-2018</t>
  </si>
  <si>
    <t>Lies, I believe these will not fit on one page, you can split them in two pages, would be good that when opened on a printed version, those pages would be on one opened sheet, not sure if I explained clearly</t>
  </si>
  <si>
    <t>Lies, decimal separators from B to L comma, fod O, S, W and X dot (.)</t>
  </si>
  <si>
    <t>Source: national road death statistics provided by the PIN panellists for each country, completed with Eurostat for population data.</t>
  </si>
  <si>
    <t xml:space="preserve">*National provisional estimates used for 2020, as the final figures for 2020 were not yet available this report went to print. </t>
  </si>
  <si>
    <t>Time period for national def</t>
  </si>
  <si>
    <t>Table 5 (Fig.9,10,11) Number of seriously injured according to national definition (see table 6 for definition) and relative change in serious injuries between 2010-2020 and annual average relative change over the period 2010-2020.</t>
  </si>
  <si>
    <t xml:space="preserve">Table 1 (Fig.2,3) Road deaths and relative change in road deaths between 2010 and 2020 and between 2019 and 2020. </t>
  </si>
  <si>
    <r>
      <rPr>
        <vertAlign val="superscript"/>
        <sz val="11"/>
        <color theme="1"/>
        <rFont val="Calibri"/>
        <family val="2"/>
        <scheme val="minor"/>
      </rPr>
      <t>(3)</t>
    </r>
    <r>
      <rPr>
        <sz val="11"/>
        <color theme="1"/>
        <rFont val="Calibri"/>
        <family val="2"/>
        <scheme val="minor"/>
      </rPr>
      <t>PT - increases in Portugal in 2010 and 2011 are partly due to change in reporting methods. Like Spain prior to 2010 the number of people killed are people killed on the spot multiplied by a coefficient of 1.14. Since 2010 Portugal is able to collect deaths according to the EU common definition of any person killed immediately or dying within 30 days as a result of an injury accident. The number of people killed in 2010 would have been 845 in 2010, 785 in 2011 and 653 in 2012 using the old methodology. 2020 road death data provided by the National Road Safety Authority (ANSR).</t>
    </r>
  </si>
  <si>
    <r>
      <rPr>
        <vertAlign val="superscript"/>
        <sz val="11"/>
        <rFont val="Calibri"/>
        <family val="2"/>
        <scheme val="minor"/>
      </rPr>
      <t>(2)</t>
    </r>
    <r>
      <rPr>
        <sz val="11"/>
        <rFont val="Calibri"/>
        <family val="2"/>
        <scheme val="minor"/>
      </rPr>
      <t>PT - continental population estimate. 2020 road death and continental population data provided by the National Road Safety Authority (ANSR).</t>
    </r>
  </si>
  <si>
    <t>Table 2 (Fig.8,10) Road deaths and relative change in road deaths between 2010 and 2020 and between 2019 and 2020.</t>
  </si>
  <si>
    <t>Fig.10*</t>
  </si>
  <si>
    <t xml:space="preserve">*Numbers between countries are not comparable. </t>
  </si>
  <si>
    <t>Fig.11 Annual
average change in
the number serious
injuries 2010-2020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</si>
</sst>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 #,##0.00_ ;_ * \-#,##0.00_ ;_ * &quot;-&quot;??_ ;_ @_ "/>
    <numFmt numFmtId="166" formatCode="0.0%"/>
    <numFmt numFmtId="167" formatCode="0.0"/>
    <numFmt numFmtId="168" formatCode="#,##0.0"/>
  </numFmts>
  <fonts count="2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sz val="11"/>
      <color rgb="FFFF0000"/>
      <name val="Calibri"/>
      <family val="2"/>
      <scheme val="minor"/>
    </font>
    <font>
      <sz val="11"/>
      <name val="Calibri"/>
      <family val="2"/>
      <scheme val="minor"/>
    </font>
    <font>
      <sz val="11"/>
      <color theme="1"/>
      <name val="Calibri"/>
      <family val="2"/>
    </font>
    <font>
      <sz val="11"/>
      <color rgb="FF000000"/>
      <name val="Calibri"/>
      <family val="2"/>
      <scheme val="minor"/>
    </font>
    <font>
      <b/>
      <sz val="11"/>
      <name val="Calibri"/>
      <family val="2"/>
      <scheme val="minor"/>
    </font>
    <font>
      <sz val="11"/>
      <color indexed="8"/>
      <name val="Calibri"/>
      <family val="2"/>
      <scheme val="minor"/>
    </font>
    <font>
      <sz val="11"/>
      <name val="Calibri"/>
      <family val="2"/>
    </font>
    <font>
      <vertAlign val="superscript"/>
      <sz val="11"/>
      <name val="Calibri"/>
      <family val="2"/>
      <scheme val="minor"/>
    </font>
    <font>
      <sz val="11"/>
      <color indexed="8"/>
      <name val="Calibri"/>
      <family val="2"/>
    </font>
    <font>
      <b/>
      <sz val="11"/>
      <name val="Calibri body"/>
    </font>
    <font>
      <b/>
      <sz val="11"/>
      <name val="Calibri"/>
      <family val="2"/>
    </font>
    <font>
      <vertAlign val="superscript"/>
      <sz val="11"/>
      <color theme="1"/>
      <name val="Calibri"/>
      <family val="2"/>
      <scheme val="minor"/>
    </font>
    <font>
      <b/>
      <vertAlign val="superscript"/>
      <sz val="11"/>
      <name val="Calibri"/>
      <family val="2"/>
      <scheme val="minor"/>
    </font>
    <font>
      <sz val="11"/>
      <color theme="1"/>
      <name val="Calibri Light"/>
      <family val="2"/>
    </font>
    <font>
      <sz val="10"/>
      <color theme="1"/>
      <name val="Calibri"/>
      <family val="2"/>
      <scheme val="minor"/>
    </font>
    <font>
      <b/>
      <sz val="11"/>
      <color rgb="FF000000"/>
      <name val="Calibri"/>
      <family val="2"/>
    </font>
    <font>
      <b/>
      <sz val="11"/>
      <color theme="1"/>
      <name val="Calibri Light"/>
      <family val="2"/>
    </font>
    <font>
      <b/>
      <sz val="11"/>
      <color theme="0"/>
      <name val="Calibri"/>
      <family val="2"/>
      <scheme val="minor"/>
    </font>
    <font>
      <b/>
      <sz val="11"/>
      <color rgb="FF000000"/>
      <name val="Calibri"/>
      <family val="2"/>
      <scheme val="minor"/>
    </font>
    <font>
      <b/>
      <sz val="11"/>
      <color rgb="FFFFFFFF"/>
      <name val="Calibri"/>
      <family val="2"/>
    </font>
    <font>
      <b/>
      <vertAlign val="superscript"/>
      <sz val="11"/>
      <color rgb="FFFFFFFF"/>
      <name val="Calibri"/>
      <family val="2"/>
    </font>
    <font>
      <b/>
      <vertAlign val="superscript"/>
      <sz val="11"/>
      <color theme="1"/>
      <name val="Calibri"/>
      <family val="2"/>
      <scheme val="minor"/>
    </font>
    <font>
      <sz val="10"/>
      <name val="Calibri"/>
      <family val="2"/>
      <scheme val="minor"/>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39997558519241921"/>
        <bgColor indexed="64"/>
      </patternFill>
    </fill>
    <fill>
      <patternFill patternType="solid">
        <fgColor theme="5" tint="-0.24994659260841701"/>
        <bgColor indexed="64"/>
      </patternFill>
    </fill>
    <fill>
      <patternFill patternType="solid">
        <fgColor rgb="FFFFFF00"/>
        <bgColor rgb="FF000000"/>
      </patternFill>
    </fill>
    <fill>
      <patternFill patternType="solid">
        <fgColor rgb="FFF4B183"/>
        <bgColor rgb="FFFFCC99"/>
      </patternFill>
    </fill>
    <fill>
      <patternFill patternType="solid">
        <fgColor theme="5" tint="0.39997558519241921"/>
        <bgColor rgb="FF000000"/>
      </patternFill>
    </fill>
    <fill>
      <patternFill patternType="solid">
        <fgColor theme="5" tint="0.59999389629810485"/>
        <bgColor indexed="64"/>
      </patternFill>
    </fill>
    <fill>
      <patternFill patternType="solid">
        <fgColor theme="5" tint="0.39997558519241921"/>
        <bgColor rgb="FFDDDDDD"/>
      </patternFill>
    </fill>
    <fill>
      <patternFill patternType="solid">
        <fgColor theme="5" tint="0.39997558519241921"/>
        <bgColor rgb="FFFF8080"/>
      </patternFill>
    </fill>
    <fill>
      <patternFill patternType="solid">
        <fgColor rgb="FFFFFF00"/>
        <bgColor indexed="64"/>
      </patternFill>
    </fill>
    <fill>
      <patternFill patternType="solid">
        <fgColor theme="5"/>
        <bgColor rgb="FF000000"/>
      </patternFill>
    </fill>
    <fill>
      <patternFill patternType="solid">
        <fgColor rgb="FFC65911"/>
        <bgColor rgb="FF000000"/>
      </patternFill>
    </fill>
    <fill>
      <patternFill patternType="solid">
        <fgColor rgb="FFED7D31"/>
        <bgColor rgb="FF000000"/>
      </patternFill>
    </fill>
    <fill>
      <patternFill patternType="solid">
        <fgColor rgb="FFED7D31"/>
        <bgColor rgb="FFFFCC99"/>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12">
    <xf numFmtId="0" fontId="0" fillId="0" borderId="0"/>
    <xf numFmtId="0" fontId="3" fillId="0" borderId="0" applyNumberFormat="0" applyFill="0" applyBorder="0" applyAlignment="0" applyProtection="0"/>
    <xf numFmtId="164" fontId="3" fillId="0" borderId="0" applyFont="0" applyFill="0" applyBorder="0" applyAlignment="0" applyProtection="0"/>
    <xf numFmtId="0" fontId="4" fillId="0" borderId="0" applyNumberFormat="0" applyFill="0" applyBorder="0" applyProtection="0"/>
    <xf numFmtId="165" fontId="1" fillId="0" borderId="0" applyFont="0" applyFill="0" applyBorder="0" applyAlignment="0" applyProtection="0"/>
    <xf numFmtId="0" fontId="1" fillId="5" borderId="0" applyFont="0" applyBorder="0" applyAlignment="0"/>
    <xf numFmtId="0" fontId="3" fillId="0" borderId="0"/>
    <xf numFmtId="165" fontId="1" fillId="0" borderId="0" applyFont="0" applyFill="0" applyBorder="0" applyAlignment="0" applyProtection="0"/>
    <xf numFmtId="165" fontId="13" fillId="0" borderId="0" applyFont="0" applyFill="0" applyBorder="0" applyAlignment="0" applyProtection="0"/>
    <xf numFmtId="0" fontId="13" fillId="5" borderId="0" applyFont="0" applyBorder="0" applyAlignment="0"/>
    <xf numFmtId="0" fontId="3" fillId="0" borderId="0"/>
    <xf numFmtId="164" fontId="1" fillId="0" borderId="0" applyFont="0" applyFill="0" applyBorder="0" applyAlignment="0" applyProtection="0"/>
  </cellStyleXfs>
  <cellXfs count="176">
    <xf numFmtId="0" fontId="0" fillId="0" borderId="0" xfId="0"/>
    <xf numFmtId="0" fontId="0" fillId="0" borderId="0" xfId="0" applyFont="1" applyAlignment="1">
      <alignment vertical="top" wrapText="1"/>
    </xf>
    <xf numFmtId="0" fontId="5" fillId="0" borderId="0" xfId="0" applyFont="1"/>
    <xf numFmtId="0" fontId="0" fillId="0" borderId="0" xfId="0"/>
    <xf numFmtId="0" fontId="0" fillId="0" borderId="0" xfId="0" applyFont="1"/>
    <xf numFmtId="0" fontId="6" fillId="0" borderId="0" xfId="0" applyFont="1"/>
    <xf numFmtId="0" fontId="0" fillId="0" borderId="0" xfId="0" applyBorder="1"/>
    <xf numFmtId="0" fontId="9" fillId="4" borderId="1" xfId="0" applyFont="1" applyFill="1" applyBorder="1" applyAlignment="1">
      <alignment horizontal="left"/>
    </xf>
    <xf numFmtId="0" fontId="9" fillId="7" borderId="1" xfId="0" applyFont="1" applyFill="1" applyBorder="1" applyAlignment="1">
      <alignment horizontal="left"/>
    </xf>
    <xf numFmtId="0" fontId="6" fillId="0" borderId="0" xfId="0" applyFont="1" applyBorder="1"/>
    <xf numFmtId="0" fontId="9" fillId="4" borderId="1" xfId="0" applyFont="1" applyFill="1" applyBorder="1" applyAlignment="1">
      <alignment horizontal="left" vertical="top"/>
    </xf>
    <xf numFmtId="3" fontId="0" fillId="0" borderId="0" xfId="0" applyNumberFormat="1" applyFont="1"/>
    <xf numFmtId="0" fontId="9" fillId="0" borderId="0" xfId="0" applyFont="1"/>
    <xf numFmtId="0" fontId="9" fillId="4" borderId="1" xfId="0" applyFont="1" applyFill="1" applyBorder="1" applyAlignment="1">
      <alignment vertical="top"/>
    </xf>
    <xf numFmtId="0" fontId="6" fillId="0" borderId="1" xfId="0" applyFont="1" applyBorder="1" applyAlignment="1">
      <alignment wrapText="1"/>
    </xf>
    <xf numFmtId="0" fontId="6" fillId="3" borderId="1" xfId="0" applyFont="1" applyFill="1" applyBorder="1" applyAlignment="1">
      <alignment wrapText="1"/>
    </xf>
    <xf numFmtId="0" fontId="9" fillId="7" borderId="1" xfId="0" applyFont="1" applyFill="1" applyBorder="1" applyAlignment="1">
      <alignment vertical="top"/>
    </xf>
    <xf numFmtId="0" fontId="6" fillId="0" borderId="1" xfId="0" applyFont="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wrapText="1"/>
    </xf>
    <xf numFmtId="0" fontId="6" fillId="0" borderId="0" xfId="0" applyFont="1" applyBorder="1" applyAlignment="1">
      <alignment vertical="top" wrapText="1"/>
    </xf>
    <xf numFmtId="0" fontId="6" fillId="2" borderId="1" xfId="0" applyFont="1" applyFill="1" applyBorder="1" applyAlignment="1">
      <alignment wrapText="1"/>
    </xf>
    <xf numFmtId="0" fontId="6" fillId="0" borderId="1" xfId="0" applyFont="1" applyFill="1" applyBorder="1" applyAlignment="1">
      <alignment vertical="top" wrapText="1"/>
    </xf>
    <xf numFmtId="0" fontId="6" fillId="0" borderId="1" xfId="0" applyFont="1" applyFill="1" applyBorder="1" applyAlignment="1">
      <alignment vertical="center" wrapText="1"/>
    </xf>
    <xf numFmtId="0" fontId="0" fillId="0" borderId="0" xfId="0" applyFont="1" applyAlignment="1">
      <alignment vertical="center"/>
    </xf>
    <xf numFmtId="0" fontId="6" fillId="0" borderId="1" xfId="0" applyFont="1" applyFill="1" applyBorder="1" applyAlignment="1"/>
    <xf numFmtId="0" fontId="9" fillId="0" borderId="0" xfId="0" applyFont="1" applyAlignment="1"/>
    <xf numFmtId="0" fontId="5" fillId="0" borderId="0" xfId="0" applyNumberFormat="1" applyFont="1" applyFill="1" applyBorder="1" applyAlignment="1">
      <alignment horizontal="left"/>
    </xf>
    <xf numFmtId="0" fontId="0" fillId="0" borderId="0" xfId="0" applyFont="1" applyFill="1"/>
    <xf numFmtId="0" fontId="10" fillId="0" borderId="0" xfId="0" applyFont="1"/>
    <xf numFmtId="0" fontId="8" fillId="0" borderId="0" xfId="0" applyFont="1"/>
    <xf numFmtId="0" fontId="6" fillId="0" borderId="0" xfId="0" applyFont="1" applyBorder="1" applyAlignment="1">
      <alignment vertical="center"/>
    </xf>
    <xf numFmtId="0" fontId="6" fillId="0" borderId="0" xfId="0" applyFont="1" applyAlignment="1">
      <alignment vertical="center"/>
    </xf>
    <xf numFmtId="3" fontId="9" fillId="2" borderId="0" xfId="0" applyNumberFormat="1" applyFont="1" applyFill="1" applyBorder="1" applyAlignment="1">
      <alignment horizontal="center" vertical="center"/>
    </xf>
    <xf numFmtId="0" fontId="6" fillId="0" borderId="0" xfId="0" applyFont="1" applyAlignment="1"/>
    <xf numFmtId="3" fontId="6" fillId="0" borderId="0" xfId="0" applyNumberFormat="1" applyFont="1"/>
    <xf numFmtId="0" fontId="2" fillId="0" borderId="0" xfId="0" applyFont="1"/>
    <xf numFmtId="0" fontId="6" fillId="0" borderId="0" xfId="0" applyFont="1"/>
    <xf numFmtId="0" fontId="5" fillId="0" borderId="0" xfId="0" applyFont="1"/>
    <xf numFmtId="0" fontId="0" fillId="0" borderId="0" xfId="0" applyFont="1"/>
    <xf numFmtId="0" fontId="0" fillId="0" borderId="0" xfId="0" applyFont="1" applyBorder="1"/>
    <xf numFmtId="0" fontId="14" fillId="0" borderId="0" xfId="0" applyFont="1" applyAlignment="1">
      <alignment horizontal="left" vertical="top" wrapText="1"/>
    </xf>
    <xf numFmtId="0" fontId="5" fillId="0" borderId="3" xfId="0" applyFont="1" applyBorder="1" applyAlignment="1">
      <alignment vertical="top"/>
    </xf>
    <xf numFmtId="3" fontId="6" fillId="0" borderId="1" xfId="0" applyNumberFormat="1" applyFont="1" applyFill="1" applyBorder="1" applyAlignment="1">
      <alignment horizontal="center" vertical="center"/>
    </xf>
    <xf numFmtId="0" fontId="6" fillId="0" borderId="2" xfId="0" applyFont="1" applyFill="1" applyBorder="1"/>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6" fillId="6" borderId="1" xfId="0" applyFont="1" applyFill="1" applyBorder="1" applyAlignment="1">
      <alignment wrapText="1"/>
    </xf>
    <xf numFmtId="0" fontId="6" fillId="0" borderId="1" xfId="0" applyFont="1" applyBorder="1" applyAlignment="1"/>
    <xf numFmtId="0" fontId="0" fillId="0" borderId="1" xfId="0" applyBorder="1"/>
    <xf numFmtId="0" fontId="9" fillId="4" borderId="1" xfId="0" applyFont="1" applyFill="1" applyBorder="1"/>
    <xf numFmtId="0" fontId="9" fillId="4" borderId="5" xfId="0" applyFont="1" applyFill="1" applyBorder="1" applyAlignment="1">
      <alignment horizontal="left"/>
    </xf>
    <xf numFmtId="0" fontId="9" fillId="7" borderId="5" xfId="0" applyFont="1" applyFill="1" applyBorder="1" applyAlignment="1">
      <alignment horizontal="left"/>
    </xf>
    <xf numFmtId="0" fontId="5" fillId="0" borderId="0" xfId="0" applyFont="1" applyAlignment="1">
      <alignment wrapText="1"/>
    </xf>
    <xf numFmtId="9" fontId="0" fillId="0" borderId="0" xfId="0" applyNumberFormat="1" applyFont="1"/>
    <xf numFmtId="0" fontId="9" fillId="4" borderId="8" xfId="0" applyFont="1" applyFill="1" applyBorder="1" applyAlignment="1">
      <alignment horizontal="left"/>
    </xf>
    <xf numFmtId="3" fontId="0" fillId="0" borderId="1" xfId="0" applyNumberFormat="1" applyFont="1" applyBorder="1" applyAlignment="1">
      <alignment horizontal="center"/>
    </xf>
    <xf numFmtId="3" fontId="0" fillId="2" borderId="1" xfId="0" applyNumberFormat="1" applyFont="1" applyFill="1" applyBorder="1" applyAlignment="1">
      <alignment horizontal="center"/>
    </xf>
    <xf numFmtId="3" fontId="6" fillId="0" borderId="1" xfId="0" applyNumberFormat="1" applyFont="1" applyBorder="1" applyAlignment="1">
      <alignment horizontal="center"/>
    </xf>
    <xf numFmtId="0" fontId="9" fillId="4" borderId="1" xfId="0" applyNumberFormat="1" applyFont="1" applyFill="1" applyBorder="1" applyAlignment="1">
      <alignment vertical="top"/>
    </xf>
    <xf numFmtId="10" fontId="0" fillId="0" borderId="0" xfId="0" applyNumberFormat="1" applyFont="1"/>
    <xf numFmtId="0" fontId="0" fillId="0" borderId="1" xfId="0" applyFill="1" applyBorder="1"/>
    <xf numFmtId="166" fontId="0" fillId="0" borderId="0" xfId="0" applyNumberFormat="1" applyFont="1"/>
    <xf numFmtId="0" fontId="0" fillId="0" borderId="1" xfId="0" applyFont="1" applyFill="1" applyBorder="1" applyAlignment="1">
      <alignment horizontal="center"/>
    </xf>
    <xf numFmtId="0" fontId="0" fillId="0" borderId="1" xfId="0" applyFont="1" applyBorder="1" applyAlignment="1">
      <alignment horizontal="center"/>
    </xf>
    <xf numFmtId="3" fontId="0" fillId="0" borderId="1" xfId="0" applyNumberFormat="1" applyFont="1" applyFill="1" applyBorder="1" applyAlignment="1">
      <alignment horizontal="center"/>
    </xf>
    <xf numFmtId="3" fontId="7" fillId="0" borderId="7" xfId="0" applyNumberFormat="1" applyFont="1" applyBorder="1" applyAlignment="1">
      <alignment horizontal="center"/>
    </xf>
    <xf numFmtId="3" fontId="7" fillId="0" borderId="7" xfId="0" applyNumberFormat="1" applyFont="1" applyFill="1" applyBorder="1" applyAlignment="1">
      <alignment horizontal="center"/>
    </xf>
    <xf numFmtId="3" fontId="0" fillId="0" borderId="1" xfId="11" applyNumberFormat="1" applyFont="1" applyBorder="1" applyAlignment="1">
      <alignment horizontal="center"/>
    </xf>
    <xf numFmtId="3" fontId="2" fillId="0" borderId="1" xfId="0" applyNumberFormat="1" applyFont="1" applyBorder="1" applyAlignment="1">
      <alignment horizontal="center"/>
    </xf>
    <xf numFmtId="3" fontId="2" fillId="0" borderId="1" xfId="0" applyNumberFormat="1" applyFont="1" applyFill="1" applyBorder="1" applyAlignment="1">
      <alignment horizontal="center"/>
    </xf>
    <xf numFmtId="0" fontId="6" fillId="0" borderId="0" xfId="0" applyFont="1" applyFill="1" applyBorder="1" applyAlignment="1">
      <alignment vertical="center"/>
    </xf>
    <xf numFmtId="0" fontId="9" fillId="0" borderId="4" xfId="0" applyFont="1" applyFill="1" applyBorder="1"/>
    <xf numFmtId="0" fontId="9" fillId="4" borderId="1" xfId="0" applyFont="1" applyFill="1" applyBorder="1" applyAlignment="1">
      <alignment horizontal="center" vertical="center"/>
    </xf>
    <xf numFmtId="49" fontId="9" fillId="4" borderId="1" xfId="0" applyNumberFormat="1" applyFont="1" applyFill="1" applyBorder="1" applyAlignment="1">
      <alignment horizontal="center" vertical="center"/>
    </xf>
    <xf numFmtId="9" fontId="6" fillId="0" borderId="0" xfId="0" applyNumberFormat="1" applyFont="1" applyBorder="1" applyAlignment="1">
      <alignment horizontal="center"/>
    </xf>
    <xf numFmtId="9" fontId="6" fillId="0" borderId="0" xfId="0" applyNumberFormat="1" applyFont="1" applyFill="1" applyBorder="1" applyAlignment="1">
      <alignment horizontal="center"/>
    </xf>
    <xf numFmtId="9" fontId="9" fillId="0" borderId="0" xfId="0" applyNumberFormat="1" applyFont="1" applyBorder="1" applyAlignment="1">
      <alignment horizontal="center"/>
    </xf>
    <xf numFmtId="0" fontId="9" fillId="0" borderId="0" xfId="0" applyFont="1" applyFill="1" applyBorder="1" applyAlignment="1">
      <alignment horizontal="center" vertical="center"/>
    </xf>
    <xf numFmtId="0" fontId="9" fillId="4" borderId="1" xfId="0" applyFont="1" applyFill="1" applyBorder="1" applyAlignment="1">
      <alignment horizontal="center" vertical="center" wrapText="1"/>
    </xf>
    <xf numFmtId="0" fontId="5" fillId="0" borderId="0" xfId="0" applyFont="1" applyFill="1" applyAlignment="1"/>
    <xf numFmtId="166" fontId="0" fillId="0" borderId="1" xfId="0" applyNumberFormat="1" applyBorder="1" applyAlignment="1">
      <alignment horizontal="center"/>
    </xf>
    <xf numFmtId="0" fontId="0" fillId="0" borderId="1" xfId="0" applyBorder="1" applyAlignment="1">
      <alignment horizontal="center"/>
    </xf>
    <xf numFmtId="3" fontId="6" fillId="0" borderId="1" xfId="6" applyNumberFormat="1" applyFont="1" applyBorder="1" applyAlignment="1">
      <alignment horizontal="center"/>
    </xf>
    <xf numFmtId="168" fontId="6" fillId="0" borderId="1" xfId="0" applyNumberFormat="1" applyFont="1" applyBorder="1" applyAlignment="1">
      <alignment horizontal="center"/>
    </xf>
    <xf numFmtId="0" fontId="9" fillId="4" borderId="5" xfId="0" applyFont="1" applyFill="1" applyBorder="1"/>
    <xf numFmtId="0" fontId="2" fillId="4" borderId="1" xfId="0" applyFont="1" applyFill="1" applyBorder="1" applyAlignment="1">
      <alignment horizontal="center" vertical="center" wrapText="1"/>
    </xf>
    <xf numFmtId="3" fontId="6" fillId="0" borderId="1" xfId="0" applyNumberFormat="1" applyFont="1" applyFill="1" applyBorder="1" applyAlignment="1">
      <alignment horizontal="center"/>
    </xf>
    <xf numFmtId="0" fontId="0" fillId="0" borderId="1" xfId="0" applyFill="1" applyBorder="1" applyAlignment="1">
      <alignment horizontal="center"/>
    </xf>
    <xf numFmtId="0" fontId="6" fillId="0" borderId="1" xfId="0" applyFont="1" applyFill="1" applyBorder="1" applyAlignment="1">
      <alignment horizontal="center"/>
    </xf>
    <xf numFmtId="0" fontId="2" fillId="4" borderId="8" xfId="0" applyFont="1" applyFill="1" applyBorder="1" applyAlignment="1">
      <alignment horizontal="center" vertical="center" wrapText="1"/>
    </xf>
    <xf numFmtId="0" fontId="9" fillId="0" borderId="0" xfId="0" applyFont="1" applyAlignment="1">
      <alignment vertical="top" wrapText="1"/>
    </xf>
    <xf numFmtId="3" fontId="6" fillId="0" borderId="1" xfId="0" quotePrefix="1" applyNumberFormat="1" applyFont="1" applyFill="1" applyBorder="1" applyAlignment="1">
      <alignment horizontal="center" vertical="center"/>
    </xf>
    <xf numFmtId="3" fontId="6" fillId="0" borderId="1" xfId="2" applyNumberFormat="1"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xf>
    <xf numFmtId="0" fontId="9" fillId="10" borderId="1" xfId="0" applyFont="1" applyFill="1" applyBorder="1" applyAlignment="1">
      <alignment vertical="top"/>
    </xf>
    <xf numFmtId="3" fontId="9" fillId="4" borderId="1" xfId="0" applyNumberFormat="1" applyFont="1" applyFill="1" applyBorder="1" applyAlignment="1">
      <alignment vertical="top"/>
    </xf>
    <xf numFmtId="0" fontId="18" fillId="0" borderId="0" xfId="0" applyFont="1"/>
    <xf numFmtId="0" fontId="5" fillId="0" borderId="0" xfId="0" applyFont="1" applyFill="1" applyBorder="1" applyAlignment="1">
      <alignment vertical="top"/>
    </xf>
    <xf numFmtId="0" fontId="9" fillId="0" borderId="0" xfId="0" applyFont="1" applyFill="1" applyBorder="1"/>
    <xf numFmtId="166" fontId="0" fillId="0" borderId="1" xfId="0" applyNumberFormat="1" applyFont="1" applyBorder="1" applyAlignment="1">
      <alignment horizontal="center"/>
    </xf>
    <xf numFmtId="0" fontId="19" fillId="0" borderId="0" xfId="0" applyFont="1"/>
    <xf numFmtId="166" fontId="2" fillId="0" borderId="1" xfId="0" applyNumberFormat="1" applyFont="1" applyBorder="1" applyAlignment="1">
      <alignment horizontal="center"/>
    </xf>
    <xf numFmtId="0" fontId="7" fillId="0" borderId="0" xfId="0" applyFont="1" applyFill="1" applyBorder="1"/>
    <xf numFmtId="3" fontId="7" fillId="0" borderId="1" xfId="0" applyNumberFormat="1" applyFont="1" applyFill="1" applyBorder="1" applyAlignment="1">
      <alignment horizontal="center"/>
    </xf>
    <xf numFmtId="0" fontId="9" fillId="4" borderId="2" xfId="0" applyFont="1" applyFill="1" applyBorder="1" applyAlignment="1">
      <alignment horizontal="left" vertical="center" wrapText="1"/>
    </xf>
    <xf numFmtId="0" fontId="9" fillId="0" borderId="4" xfId="0" applyFont="1" applyFill="1" applyBorder="1" applyAlignment="1">
      <alignment vertical="center"/>
    </xf>
    <xf numFmtId="0" fontId="6" fillId="0" borderId="1" xfId="0" applyFont="1" applyBorder="1" applyAlignment="1">
      <alignment horizontal="left" vertical="top" wrapText="1"/>
    </xf>
    <xf numFmtId="0" fontId="6" fillId="9" borderId="1" xfId="0" applyFont="1" applyFill="1" applyBorder="1" applyAlignment="1">
      <alignment vertical="center" wrapText="1"/>
    </xf>
    <xf numFmtId="0" fontId="9" fillId="8" borderId="1" xfId="0" applyFont="1" applyFill="1" applyBorder="1" applyAlignment="1">
      <alignment vertical="top"/>
    </xf>
    <xf numFmtId="0" fontId="9" fillId="11" borderId="1" xfId="0" applyFont="1" applyFill="1" applyBorder="1" applyAlignment="1">
      <alignment vertical="top"/>
    </xf>
    <xf numFmtId="0" fontId="9" fillId="8" borderId="1" xfId="0" applyFont="1" applyFill="1" applyBorder="1" applyAlignment="1">
      <alignment horizontal="left" vertical="top"/>
    </xf>
    <xf numFmtId="0" fontId="9" fillId="8" borderId="1" xfId="0" applyFont="1" applyFill="1" applyBorder="1" applyAlignment="1">
      <alignment vertical="center"/>
    </xf>
    <xf numFmtId="166" fontId="6" fillId="0" borderId="2" xfId="0" applyNumberFormat="1" applyFont="1" applyBorder="1" applyAlignment="1">
      <alignment horizontal="center"/>
    </xf>
    <xf numFmtId="166" fontId="6" fillId="0" borderId="2" xfId="0" applyNumberFormat="1" applyFont="1" applyFill="1" applyBorder="1" applyAlignment="1">
      <alignment horizontal="center"/>
    </xf>
    <xf numFmtId="166" fontId="6" fillId="0" borderId="1" xfId="0" applyNumberFormat="1" applyFont="1" applyBorder="1" applyAlignment="1">
      <alignment horizontal="center"/>
    </xf>
    <xf numFmtId="166" fontId="9" fillId="0" borderId="1" xfId="0" applyNumberFormat="1" applyFont="1" applyBorder="1" applyAlignment="1">
      <alignment horizontal="center"/>
    </xf>
    <xf numFmtId="166" fontId="6" fillId="0" borderId="1" xfId="0" applyNumberFormat="1" applyFont="1" applyFill="1" applyBorder="1" applyAlignment="1">
      <alignment horizontal="center"/>
    </xf>
    <xf numFmtId="166" fontId="6" fillId="0" borderId="8" xfId="0" applyNumberFormat="1" applyFont="1" applyBorder="1" applyAlignment="1">
      <alignment horizontal="center"/>
    </xf>
    <xf numFmtId="3" fontId="6" fillId="12" borderId="1" xfId="0" applyNumberFormat="1" applyFont="1" applyFill="1" applyBorder="1" applyAlignment="1">
      <alignment horizontal="center" vertical="center"/>
    </xf>
    <xf numFmtId="0" fontId="21" fillId="0" borderId="0" xfId="0" applyFont="1"/>
    <xf numFmtId="0" fontId="2" fillId="4" borderId="1" xfId="0" applyFont="1" applyFill="1" applyBorder="1" applyAlignment="1">
      <alignment horizontal="center" vertical="center" wrapText="1"/>
    </xf>
    <xf numFmtId="0" fontId="22" fillId="13" borderId="1" xfId="0" applyFont="1" applyFill="1" applyBorder="1"/>
    <xf numFmtId="0" fontId="22" fillId="13" borderId="1" xfId="0" applyFont="1" applyFill="1" applyBorder="1" applyAlignment="1">
      <alignment horizontal="center"/>
    </xf>
    <xf numFmtId="0" fontId="23" fillId="0" borderId="1" xfId="0" applyFont="1" applyFill="1" applyBorder="1" applyAlignment="1">
      <alignment horizontal="center"/>
    </xf>
    <xf numFmtId="3" fontId="6" fillId="12" borderId="1" xfId="0" applyNumberFormat="1" applyFont="1" applyFill="1" applyBorder="1" applyAlignment="1">
      <alignment horizontal="center"/>
    </xf>
    <xf numFmtId="166" fontId="9" fillId="9" borderId="2" xfId="0" applyNumberFormat="1" applyFont="1" applyFill="1" applyBorder="1" applyAlignment="1">
      <alignment horizontal="center"/>
    </xf>
    <xf numFmtId="0" fontId="2" fillId="4"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0" fontId="24" fillId="15" borderId="1" xfId="0" applyFont="1" applyFill="1" applyBorder="1"/>
    <xf numFmtId="167" fontId="20" fillId="0" borderId="1" xfId="0" applyNumberFormat="1" applyFont="1" applyFill="1" applyBorder="1" applyAlignment="1">
      <alignment horizontal="center"/>
    </xf>
    <xf numFmtId="0" fontId="24" fillId="15" borderId="1" xfId="0" applyFont="1" applyFill="1" applyBorder="1" applyAlignment="1">
      <alignment horizontal="left"/>
    </xf>
    <xf numFmtId="0" fontId="24" fillId="16" borderId="1" xfId="0" applyFont="1" applyFill="1" applyBorder="1" applyAlignment="1">
      <alignment horizontal="left"/>
    </xf>
    <xf numFmtId="3" fontId="7" fillId="17" borderId="1" xfId="0" applyNumberFormat="1" applyFont="1" applyFill="1" applyBorder="1" applyAlignment="1">
      <alignment horizontal="center"/>
    </xf>
    <xf numFmtId="3" fontId="11" fillId="0" borderId="1" xfId="0"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168" fontId="6" fillId="0" borderId="0" xfId="0" applyNumberFormat="1" applyFont="1" applyFill="1" applyBorder="1" applyAlignment="1">
      <alignment horizontal="center"/>
    </xf>
    <xf numFmtId="0" fontId="0" fillId="0" borderId="0" xfId="0" applyFill="1" applyBorder="1"/>
    <xf numFmtId="3" fontId="20" fillId="0" borderId="1" xfId="0" applyNumberFormat="1" applyFont="1" applyFill="1" applyBorder="1" applyAlignment="1">
      <alignment horizontal="center"/>
    </xf>
    <xf numFmtId="3" fontId="0" fillId="0" borderId="0" xfId="0" applyNumberFormat="1" applyFont="1" applyBorder="1" applyAlignment="1">
      <alignment horizontal="center"/>
    </xf>
    <xf numFmtId="0" fontId="9" fillId="0" borderId="0" xfId="0" applyFont="1" applyFill="1" applyBorder="1" applyAlignment="1">
      <alignment horizontal="left"/>
    </xf>
    <xf numFmtId="3" fontId="2" fillId="9" borderId="1" xfId="0" applyNumberFormat="1" applyFont="1" applyFill="1" applyBorder="1" applyAlignment="1">
      <alignment horizontal="center"/>
    </xf>
    <xf numFmtId="3" fontId="0" fillId="9" borderId="1" xfId="0" applyNumberFormat="1" applyFont="1" applyFill="1" applyBorder="1" applyAlignment="1"/>
    <xf numFmtId="0" fontId="6" fillId="0" borderId="0" xfId="0" applyFont="1" applyFill="1" applyBorder="1" applyAlignment="1">
      <alignment vertical="top"/>
    </xf>
    <xf numFmtId="166" fontId="0" fillId="0" borderId="1" xfId="0" applyNumberFormat="1" applyFont="1" applyFill="1" applyBorder="1" applyAlignment="1">
      <alignment horizontal="center"/>
    </xf>
    <xf numFmtId="3" fontId="7" fillId="0" borderId="1" xfId="0" applyNumberFormat="1" applyFont="1" applyBorder="1" applyAlignment="1">
      <alignment horizontal="center"/>
    </xf>
    <xf numFmtId="0" fontId="2" fillId="0" borderId="1" xfId="0" applyFont="1" applyBorder="1" applyAlignment="1">
      <alignment horizontal="center"/>
    </xf>
    <xf numFmtId="167" fontId="0" fillId="0" borderId="4" xfId="0" applyNumberFormat="1" applyBorder="1" applyAlignment="1">
      <alignment horizontal="center"/>
    </xf>
    <xf numFmtId="167" fontId="0" fillId="0" borderId="1" xfId="0" applyNumberFormat="1" applyBorder="1" applyAlignment="1">
      <alignment horizontal="center"/>
    </xf>
    <xf numFmtId="0" fontId="0" fillId="0" borderId="1" xfId="0" applyFont="1" applyFill="1" applyBorder="1"/>
    <xf numFmtId="0" fontId="27" fillId="0" borderId="0" xfId="0" applyFont="1"/>
    <xf numFmtId="0" fontId="5" fillId="0" borderId="0" xfId="0" applyFont="1" applyFill="1"/>
    <xf numFmtId="0" fontId="5" fillId="0" borderId="0" xfId="0" applyFont="1" applyAlignment="1">
      <alignment vertical="center"/>
    </xf>
    <xf numFmtId="0" fontId="2" fillId="4" borderId="1" xfId="0" applyFont="1" applyFill="1" applyBorder="1" applyAlignment="1">
      <alignment horizontal="center" vertical="center" wrapText="1"/>
    </xf>
    <xf numFmtId="3" fontId="0" fillId="0" borderId="0" xfId="0" applyNumberFormat="1" applyBorder="1"/>
    <xf numFmtId="3" fontId="0" fillId="0" borderId="1" xfId="0" applyNumberFormat="1" applyBorder="1"/>
    <xf numFmtId="166" fontId="2" fillId="0" borderId="1" xfId="0" applyNumberFormat="1" applyFont="1" applyFill="1" applyBorder="1" applyAlignment="1">
      <alignment horizontal="center"/>
    </xf>
    <xf numFmtId="0" fontId="2" fillId="4" borderId="1" xfId="0" applyFont="1" applyFill="1" applyBorder="1" applyAlignment="1">
      <alignment horizontal="center" wrapText="1"/>
    </xf>
    <xf numFmtId="166" fontId="0" fillId="0" borderId="5" xfId="0" applyNumberFormat="1" applyBorder="1" applyAlignment="1">
      <alignment horizontal="center"/>
    </xf>
    <xf numFmtId="166" fontId="0" fillId="0" borderId="2" xfId="0" applyNumberFormat="1" applyBorder="1" applyAlignment="1">
      <alignment horizontal="center"/>
    </xf>
    <xf numFmtId="0" fontId="2" fillId="4" borderId="1" xfId="0" applyFont="1" applyFill="1" applyBorder="1" applyAlignment="1">
      <alignment horizontal="center"/>
    </xf>
    <xf numFmtId="0" fontId="24" fillId="14" borderId="5" xfId="0" applyFont="1" applyFill="1" applyBorder="1" applyAlignment="1">
      <alignment horizontal="center"/>
    </xf>
    <xf numFmtId="0" fontId="24" fillId="14" borderId="6" xfId="0" applyFont="1" applyFill="1" applyBorder="1" applyAlignment="1">
      <alignment horizontal="center"/>
    </xf>
    <xf numFmtId="0" fontId="24" fillId="14" borderId="2" xfId="0" applyFont="1" applyFill="1" applyBorder="1" applyAlignment="1">
      <alignment horizontal="center"/>
    </xf>
    <xf numFmtId="3" fontId="0" fillId="0" borderId="5" xfId="0" applyNumberFormat="1" applyFont="1" applyBorder="1" applyAlignment="1">
      <alignment horizontal="center"/>
    </xf>
    <xf numFmtId="3" fontId="0" fillId="0" borderId="6" xfId="0" applyNumberFormat="1" applyFont="1" applyBorder="1" applyAlignment="1">
      <alignment horizontal="center"/>
    </xf>
    <xf numFmtId="3" fontId="0" fillId="0" borderId="2" xfId="0" applyNumberFormat="1" applyFont="1" applyBorder="1" applyAlignment="1">
      <alignment horizontal="center"/>
    </xf>
    <xf numFmtId="3" fontId="2" fillId="0" borderId="5" xfId="0" applyNumberFormat="1" applyFont="1" applyBorder="1" applyAlignment="1">
      <alignment horizontal="center"/>
    </xf>
    <xf numFmtId="3" fontId="2" fillId="0" borderId="2" xfId="0" applyNumberFormat="1" applyFont="1" applyBorder="1" applyAlignment="1">
      <alignment horizontal="center"/>
    </xf>
    <xf numFmtId="0" fontId="2" fillId="4" borderId="1" xfId="0" applyFont="1" applyFill="1" applyBorder="1" applyAlignment="1">
      <alignment horizontal="center" vertical="center" wrapText="1"/>
    </xf>
    <xf numFmtId="167" fontId="6" fillId="0" borderId="1" xfId="0" applyNumberFormat="1" applyFont="1" applyBorder="1" applyAlignment="1">
      <alignment horizontal="center"/>
    </xf>
    <xf numFmtId="167" fontId="2" fillId="0" borderId="1" xfId="0" applyNumberFormat="1" applyFont="1" applyBorder="1" applyAlignment="1">
      <alignment horizontal="center"/>
    </xf>
    <xf numFmtId="167" fontId="2" fillId="0" borderId="0" xfId="0" applyNumberFormat="1" applyFont="1" applyBorder="1" applyAlignment="1">
      <alignment horizontal="center"/>
    </xf>
  </cellXfs>
  <cellStyles count="12">
    <cellStyle name="Comma" xfId="11" builtinId="3"/>
    <cellStyle name="Comma 2" xfId="2"/>
    <cellStyle name="Comma 3" xfId="4"/>
    <cellStyle name="Comma 3 2" xfId="7"/>
    <cellStyle name="Comma 3 2 2" xfId="8"/>
    <cellStyle name="Normal" xfId="0" builtinId="0"/>
    <cellStyle name="Normal 2" xfId="1"/>
    <cellStyle name="Normal 3" xfId="6"/>
    <cellStyle name="Normal 3 2" xfId="10"/>
    <cellStyle name="Standaard_Verkeersprestaties_v_240513064826" xfId="3"/>
    <cellStyle name="Style 1" xfId="5"/>
    <cellStyle name="Style 1 2" xfId="9"/>
  </cellStyles>
  <dxfs count="110">
    <dxf>
      <fill>
        <patternFill>
          <bgColor theme="5" tint="0.59996337778862885"/>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rgb="FFF8CBAD"/>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rgb="FFC6591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8CBAD"/>
        </patternFill>
      </fill>
    </dxf>
    <dxf>
      <font>
        <b/>
        <i val="0"/>
      </font>
      <fill>
        <patternFill>
          <bgColor theme="7" tint="-0.24994659260841701"/>
        </patternFill>
      </fill>
    </dxf>
  </dxfs>
  <tableStyles count="2" defaultTableStyle="TableStyleMedium2" defaultPivotStyle="PivotStyleLight16">
    <tableStyle name="PivotTable Style 1" table="0" count="0"/>
    <tableStyle name="Table Style 1" pivot="0" count="1">
      <tableStyleElement type="wholeTable" dxfId="109"/>
    </tableStyle>
  </tableStyles>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39"/>
  <sheetViews>
    <sheetView workbookViewId="0">
      <selection activeCell="I29" sqref="I29"/>
    </sheetView>
  </sheetViews>
  <sheetFormatPr defaultRowHeight="14.5"/>
  <cols>
    <col min="1" max="1" width="17.1796875" customWidth="1"/>
  </cols>
  <sheetData>
    <row r="5" spans="1:2">
      <c r="A5" s="124" t="s">
        <v>192</v>
      </c>
      <c r="B5" s="125" t="s">
        <v>193</v>
      </c>
    </row>
    <row r="6" spans="1:2">
      <c r="A6" s="124" t="s">
        <v>194</v>
      </c>
      <c r="B6" s="126" t="s">
        <v>15</v>
      </c>
    </row>
    <row r="7" spans="1:2">
      <c r="A7" s="124" t="s">
        <v>195</v>
      </c>
      <c r="B7" s="126" t="s">
        <v>1</v>
      </c>
    </row>
    <row r="8" spans="1:2">
      <c r="A8" s="124" t="s">
        <v>196</v>
      </c>
      <c r="B8" s="126" t="s">
        <v>2</v>
      </c>
    </row>
    <row r="9" spans="1:2">
      <c r="A9" s="124" t="s">
        <v>197</v>
      </c>
      <c r="B9" s="126" t="s">
        <v>8</v>
      </c>
    </row>
    <row r="10" spans="1:2">
      <c r="A10" s="124" t="s">
        <v>198</v>
      </c>
      <c r="B10" s="126" t="s">
        <v>10</v>
      </c>
    </row>
    <row r="11" spans="1:2">
      <c r="A11" s="124" t="s">
        <v>226</v>
      </c>
      <c r="B11" s="126" t="s">
        <v>3</v>
      </c>
    </row>
    <row r="12" spans="1:2">
      <c r="A12" s="124" t="s">
        <v>199</v>
      </c>
      <c r="B12" s="126" t="s">
        <v>4</v>
      </c>
    </row>
    <row r="13" spans="1:2">
      <c r="A13" s="124" t="s">
        <v>200</v>
      </c>
      <c r="B13" s="126" t="s">
        <v>6</v>
      </c>
    </row>
    <row r="14" spans="1:2">
      <c r="A14" s="124" t="s">
        <v>201</v>
      </c>
      <c r="B14" s="126" t="s">
        <v>20</v>
      </c>
    </row>
    <row r="15" spans="1:2">
      <c r="A15" s="124" t="s">
        <v>202</v>
      </c>
      <c r="B15" s="126" t="s">
        <v>7</v>
      </c>
    </row>
    <row r="16" spans="1:2">
      <c r="A16" s="124" t="s">
        <v>203</v>
      </c>
      <c r="B16" s="126" t="s">
        <v>5</v>
      </c>
    </row>
    <row r="17" spans="1:2">
      <c r="A17" s="124" t="s">
        <v>204</v>
      </c>
      <c r="B17" s="126" t="s">
        <v>30</v>
      </c>
    </row>
    <row r="18" spans="1:2">
      <c r="A18" s="124" t="s">
        <v>205</v>
      </c>
      <c r="B18" s="126" t="s">
        <v>14</v>
      </c>
    </row>
    <row r="19" spans="1:2">
      <c r="A19" s="124" t="s">
        <v>206</v>
      </c>
      <c r="B19" s="126" t="s">
        <v>29</v>
      </c>
    </row>
    <row r="20" spans="1:2">
      <c r="A20" s="124" t="s">
        <v>207</v>
      </c>
      <c r="B20" s="126" t="s">
        <v>9</v>
      </c>
    </row>
    <row r="21" spans="1:2">
      <c r="A21" s="124" t="s">
        <v>208</v>
      </c>
      <c r="B21" s="126" t="s">
        <v>11</v>
      </c>
    </row>
    <row r="22" spans="1:2">
      <c r="A22" s="124" t="s">
        <v>209</v>
      </c>
      <c r="B22" s="126" t="s">
        <v>12</v>
      </c>
    </row>
    <row r="23" spans="1:2">
      <c r="A23" s="124" t="s">
        <v>210</v>
      </c>
      <c r="B23" s="126" t="s">
        <v>13</v>
      </c>
    </row>
    <row r="24" spans="1:2">
      <c r="A24" s="124" t="s">
        <v>211</v>
      </c>
      <c r="B24" s="126" t="s">
        <v>36</v>
      </c>
    </row>
    <row r="25" spans="1:2">
      <c r="A25" s="124" t="s">
        <v>212</v>
      </c>
      <c r="B25" s="126" t="s">
        <v>27</v>
      </c>
    </row>
    <row r="26" spans="1:2">
      <c r="A26" s="124" t="s">
        <v>213</v>
      </c>
      <c r="B26" s="126" t="s">
        <v>16</v>
      </c>
    </row>
    <row r="27" spans="1:2">
      <c r="A27" s="124" t="s">
        <v>214</v>
      </c>
      <c r="B27" s="126" t="s">
        <v>33</v>
      </c>
    </row>
    <row r="28" spans="1:2">
      <c r="A28" s="124" t="s">
        <v>215</v>
      </c>
      <c r="B28" s="126" t="s">
        <v>17</v>
      </c>
    </row>
    <row r="29" spans="1:2">
      <c r="A29" s="124" t="s">
        <v>216</v>
      </c>
      <c r="B29" s="126" t="s">
        <v>19</v>
      </c>
    </row>
    <row r="30" spans="1:2">
      <c r="A30" s="124" t="s">
        <v>217</v>
      </c>
      <c r="B30" s="126" t="s">
        <v>18</v>
      </c>
    </row>
    <row r="31" spans="1:2">
      <c r="A31" s="124" t="s">
        <v>218</v>
      </c>
      <c r="B31" s="126" t="s">
        <v>31</v>
      </c>
    </row>
    <row r="32" spans="1:2">
      <c r="A32" s="124" t="s">
        <v>219</v>
      </c>
      <c r="B32" s="126" t="s">
        <v>34</v>
      </c>
    </row>
    <row r="33" spans="1:2">
      <c r="A33" s="124" t="s">
        <v>220</v>
      </c>
      <c r="B33" s="126" t="s">
        <v>21</v>
      </c>
    </row>
    <row r="34" spans="1:2" s="3" customFormat="1">
      <c r="A34" s="124" t="s">
        <v>225</v>
      </c>
      <c r="B34" s="126" t="s">
        <v>22</v>
      </c>
    </row>
    <row r="35" spans="1:2">
      <c r="A35" s="124" t="s">
        <v>221</v>
      </c>
      <c r="B35" s="126" t="s">
        <v>23</v>
      </c>
    </row>
    <row r="36" spans="1:2">
      <c r="A36" s="124" t="s">
        <v>222</v>
      </c>
      <c r="B36" s="126" t="s">
        <v>24</v>
      </c>
    </row>
    <row r="37" spans="1:2">
      <c r="A37" s="124" t="s">
        <v>223</v>
      </c>
      <c r="B37" s="126" t="s">
        <v>26</v>
      </c>
    </row>
    <row r="38" spans="1:2">
      <c r="A38" s="124" t="s">
        <v>224</v>
      </c>
      <c r="B38" s="126" t="s">
        <v>25</v>
      </c>
    </row>
    <row r="39" spans="1:2">
      <c r="A39" s="3"/>
      <c r="B39" s="3"/>
    </row>
  </sheetData>
  <conditionalFormatting sqref="B6:B38">
    <cfRule type="expression" dxfId="108" priority="1">
      <formula>ROW()=EVEN(ROW())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T52"/>
  <sheetViews>
    <sheetView zoomScale="110" zoomScaleNormal="110" workbookViewId="0">
      <selection activeCell="A44" sqref="A44"/>
    </sheetView>
  </sheetViews>
  <sheetFormatPr defaultColWidth="8.7265625" defaultRowHeight="14.5"/>
  <cols>
    <col min="1" max="1" width="6.26953125" style="4" customWidth="1"/>
    <col min="2" max="10" width="6.54296875" style="4" customWidth="1"/>
    <col min="11" max="12" width="6.54296875" style="39" customWidth="1"/>
    <col min="13" max="13" width="4.7265625" style="39" customWidth="1"/>
    <col min="14" max="14" width="5.81640625" style="39" customWidth="1"/>
    <col min="15" max="15" width="9.453125" style="39" customWidth="1"/>
    <col min="16" max="16" width="5" style="39" customWidth="1"/>
    <col min="17" max="17" width="6.54296875" style="39" customWidth="1"/>
    <col min="18" max="18" width="8.7265625" style="39" customWidth="1"/>
    <col min="19" max="16384" width="8.7265625" style="4"/>
  </cols>
  <sheetData>
    <row r="1" spans="1:1008">
      <c r="A1" s="122" t="s">
        <v>277</v>
      </c>
      <c r="B1" s="34"/>
      <c r="C1" s="34"/>
      <c r="D1" s="34"/>
      <c r="E1" s="35"/>
      <c r="F1" s="35"/>
    </row>
    <row r="2" spans="1:1008">
      <c r="A2" s="27"/>
      <c r="B2" s="34"/>
      <c r="C2" s="34"/>
      <c r="D2" s="34"/>
      <c r="E2" s="35"/>
      <c r="F2" s="35"/>
    </row>
    <row r="3" spans="1:1008">
      <c r="A3" s="72"/>
      <c r="B3" s="155"/>
      <c r="C3" s="32"/>
      <c r="D3" s="31"/>
      <c r="E3" s="33"/>
      <c r="F3" s="33"/>
      <c r="G3" s="40"/>
      <c r="H3" s="39"/>
      <c r="I3" s="39"/>
      <c r="J3" s="39"/>
    </row>
    <row r="4" spans="1:1008" ht="30.65" customHeight="1">
      <c r="A4" s="73"/>
      <c r="B4" s="74">
        <v>2010</v>
      </c>
      <c r="C4" s="74">
        <v>2011</v>
      </c>
      <c r="D4" s="74">
        <v>2012</v>
      </c>
      <c r="E4" s="75">
        <v>2013</v>
      </c>
      <c r="F4" s="75" t="s">
        <v>28</v>
      </c>
      <c r="G4" s="75" t="s">
        <v>50</v>
      </c>
      <c r="H4" s="75" t="s">
        <v>80</v>
      </c>
      <c r="I4" s="75" t="s">
        <v>83</v>
      </c>
      <c r="J4" s="75" t="s">
        <v>102</v>
      </c>
      <c r="K4" s="75" t="s">
        <v>105</v>
      </c>
      <c r="L4" s="75" t="s">
        <v>110</v>
      </c>
      <c r="M4" s="79"/>
      <c r="N4" s="79"/>
      <c r="O4" s="80" t="s">
        <v>158</v>
      </c>
      <c r="P4" s="79"/>
      <c r="Q4" s="79"/>
      <c r="R4" s="80" t="s">
        <v>157</v>
      </c>
    </row>
    <row r="5" spans="1:1008">
      <c r="A5" s="51" t="s">
        <v>15</v>
      </c>
      <c r="B5" s="57">
        <v>552</v>
      </c>
      <c r="C5" s="57">
        <v>523</v>
      </c>
      <c r="D5" s="57">
        <v>531</v>
      </c>
      <c r="E5" s="57">
        <v>455</v>
      </c>
      <c r="F5" s="57">
        <v>430</v>
      </c>
      <c r="G5" s="57">
        <v>479</v>
      </c>
      <c r="H5" s="57">
        <v>432</v>
      </c>
      <c r="I5" s="57">
        <v>414</v>
      </c>
      <c r="J5" s="57">
        <v>409</v>
      </c>
      <c r="K5" s="57">
        <v>416</v>
      </c>
      <c r="L5" s="64">
        <v>344</v>
      </c>
      <c r="M5" s="76"/>
      <c r="N5" s="7" t="s">
        <v>24</v>
      </c>
      <c r="O5" s="117">
        <v>-0.55288461538461542</v>
      </c>
      <c r="P5" s="76"/>
      <c r="Q5" s="7" t="s">
        <v>2</v>
      </c>
      <c r="R5" s="115">
        <v>-0.26273885350318471</v>
      </c>
    </row>
    <row r="6" spans="1:1008">
      <c r="A6" s="7" t="s">
        <v>126</v>
      </c>
      <c r="B6" s="57">
        <v>850</v>
      </c>
      <c r="C6" s="57">
        <v>884</v>
      </c>
      <c r="D6" s="57">
        <v>827</v>
      </c>
      <c r="E6" s="57">
        <v>764</v>
      </c>
      <c r="F6" s="57">
        <v>745</v>
      </c>
      <c r="G6" s="57">
        <v>762</v>
      </c>
      <c r="H6" s="57">
        <v>670</v>
      </c>
      <c r="I6" s="57">
        <v>609</v>
      </c>
      <c r="J6" s="57">
        <v>604</v>
      </c>
      <c r="K6" s="57">
        <v>646</v>
      </c>
      <c r="L6" s="57">
        <v>484</v>
      </c>
      <c r="M6" s="76"/>
      <c r="N6" s="7" t="s">
        <v>131</v>
      </c>
      <c r="O6" s="117">
        <v>-0.53974562798092207</v>
      </c>
      <c r="P6" s="76"/>
      <c r="Q6" s="7" t="s">
        <v>126</v>
      </c>
      <c r="R6" s="116">
        <v>-0.25077399380804954</v>
      </c>
    </row>
    <row r="7" spans="1:1008" s="29" customFormat="1">
      <c r="A7" s="7" t="s">
        <v>2</v>
      </c>
      <c r="B7" s="57">
        <v>776</v>
      </c>
      <c r="C7" s="57">
        <v>658</v>
      </c>
      <c r="D7" s="57">
        <v>605.36</v>
      </c>
      <c r="E7" s="57">
        <v>601</v>
      </c>
      <c r="F7" s="57">
        <v>655</v>
      </c>
      <c r="G7" s="57">
        <v>708</v>
      </c>
      <c r="H7" s="57">
        <v>708</v>
      </c>
      <c r="I7" s="57">
        <v>682</v>
      </c>
      <c r="J7" s="57">
        <v>611</v>
      </c>
      <c r="K7" s="57">
        <v>628</v>
      </c>
      <c r="L7" s="65">
        <v>463</v>
      </c>
      <c r="M7" s="77"/>
      <c r="N7" s="7" t="s">
        <v>134</v>
      </c>
      <c r="O7" s="117">
        <v>-0.47199999999999998</v>
      </c>
      <c r="P7" s="76"/>
      <c r="Q7" s="7" t="s">
        <v>36</v>
      </c>
      <c r="R7" s="115">
        <v>-0.25</v>
      </c>
    </row>
    <row r="8" spans="1:1008">
      <c r="A8" s="8" t="s">
        <v>10</v>
      </c>
      <c r="B8" s="57">
        <v>60</v>
      </c>
      <c r="C8" s="57">
        <v>71</v>
      </c>
      <c r="D8" s="57">
        <v>51</v>
      </c>
      <c r="E8" s="57">
        <v>44</v>
      </c>
      <c r="F8" s="57">
        <v>45</v>
      </c>
      <c r="G8" s="57">
        <v>57</v>
      </c>
      <c r="H8" s="57">
        <v>46</v>
      </c>
      <c r="I8" s="57">
        <v>53</v>
      </c>
      <c r="J8" s="57">
        <v>49</v>
      </c>
      <c r="K8" s="57">
        <v>52</v>
      </c>
      <c r="L8" s="57">
        <v>48</v>
      </c>
      <c r="M8" s="76"/>
      <c r="N8" s="7" t="s">
        <v>140</v>
      </c>
      <c r="O8" s="117">
        <v>-0.4487489911218725</v>
      </c>
      <c r="P8" s="76"/>
      <c r="Q8" s="7" t="s">
        <v>141</v>
      </c>
      <c r="R8" s="115">
        <v>-0.246769618657422</v>
      </c>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c r="LD8" s="30"/>
      <c r="LE8" s="30"/>
      <c r="LF8" s="30"/>
      <c r="LG8" s="30"/>
      <c r="LH8" s="30"/>
      <c r="LI8" s="30"/>
      <c r="LJ8" s="30"/>
      <c r="LK8" s="30"/>
      <c r="LL8" s="30"/>
      <c r="LM8" s="30"/>
      <c r="LN8" s="30"/>
      <c r="LO8" s="30"/>
      <c r="LP8" s="30"/>
      <c r="LQ8" s="30"/>
      <c r="LR8" s="30"/>
      <c r="LS8" s="30"/>
      <c r="LT8" s="30"/>
      <c r="LU8" s="30"/>
      <c r="LV8" s="30"/>
      <c r="LW8" s="30"/>
      <c r="LX8" s="30"/>
      <c r="LY8" s="30"/>
      <c r="LZ8" s="30"/>
      <c r="MA8" s="30"/>
      <c r="MB8" s="30"/>
      <c r="MC8" s="30"/>
      <c r="MD8" s="30"/>
      <c r="ME8" s="30"/>
      <c r="MF8" s="30"/>
      <c r="MG8" s="30"/>
      <c r="MH8" s="30"/>
      <c r="MI8" s="30"/>
      <c r="MJ8" s="30"/>
      <c r="MK8" s="30"/>
      <c r="ML8" s="30"/>
      <c r="MM8" s="30"/>
      <c r="MN8" s="30"/>
      <c r="MO8" s="30"/>
      <c r="MP8" s="30"/>
      <c r="MQ8" s="30"/>
      <c r="MR8" s="30"/>
      <c r="MS8" s="30"/>
      <c r="MT8" s="30"/>
      <c r="MU8" s="30"/>
      <c r="MV8" s="30"/>
      <c r="MW8" s="30"/>
      <c r="MX8" s="30"/>
      <c r="MY8" s="30"/>
      <c r="MZ8" s="30"/>
      <c r="NA8" s="30"/>
      <c r="NB8" s="30"/>
      <c r="NC8" s="30"/>
      <c r="ND8" s="30"/>
      <c r="NE8" s="30"/>
      <c r="NF8" s="30"/>
      <c r="NG8" s="30"/>
      <c r="NH8" s="30"/>
      <c r="NI8" s="30"/>
      <c r="NJ8" s="30"/>
      <c r="NK8" s="30"/>
      <c r="NL8" s="30"/>
      <c r="NM8" s="30"/>
      <c r="NN8" s="30"/>
      <c r="NO8" s="30"/>
      <c r="NP8" s="30"/>
      <c r="NQ8" s="30"/>
      <c r="NR8" s="30"/>
      <c r="NS8" s="30"/>
      <c r="NT8" s="30"/>
      <c r="NU8" s="30"/>
      <c r="NV8" s="30"/>
      <c r="NW8" s="30"/>
      <c r="NX8" s="30"/>
      <c r="NY8" s="30"/>
      <c r="NZ8" s="30"/>
      <c r="OA8" s="30"/>
      <c r="OB8" s="30"/>
      <c r="OC8" s="30"/>
      <c r="OD8" s="30"/>
      <c r="OE8" s="30"/>
      <c r="OF8" s="30"/>
      <c r="OG8" s="30"/>
      <c r="OH8" s="30"/>
      <c r="OI8" s="30"/>
      <c r="OJ8" s="30"/>
      <c r="OK8" s="30"/>
      <c r="OL8" s="30"/>
      <c r="OM8" s="30"/>
      <c r="ON8" s="30"/>
      <c r="OO8" s="30"/>
      <c r="OP8" s="30"/>
      <c r="OQ8" s="30"/>
      <c r="OR8" s="30"/>
      <c r="OS8" s="30"/>
      <c r="OT8" s="30"/>
      <c r="OU8" s="30"/>
      <c r="OV8" s="30"/>
      <c r="OW8" s="30"/>
      <c r="OX8" s="30"/>
      <c r="OY8" s="30"/>
      <c r="OZ8" s="30"/>
      <c r="PA8" s="30"/>
      <c r="PB8" s="30"/>
      <c r="PC8" s="30"/>
      <c r="PD8" s="30"/>
      <c r="PE8" s="30"/>
      <c r="PF8" s="30"/>
      <c r="PG8" s="30"/>
      <c r="PH8" s="30"/>
      <c r="PI8" s="30"/>
      <c r="PJ8" s="30"/>
      <c r="PK8" s="30"/>
      <c r="PL8" s="30"/>
      <c r="PM8" s="30"/>
      <c r="PN8" s="30"/>
      <c r="PO8" s="30"/>
      <c r="PP8" s="30"/>
      <c r="PQ8" s="30"/>
      <c r="PR8" s="30"/>
      <c r="PS8" s="30"/>
      <c r="PT8" s="30"/>
      <c r="PU8" s="30"/>
      <c r="PV8" s="30"/>
      <c r="PW8" s="30"/>
      <c r="PX8" s="30"/>
      <c r="PY8" s="30"/>
      <c r="PZ8" s="30"/>
      <c r="QA8" s="30"/>
      <c r="QB8" s="30"/>
      <c r="QC8" s="30"/>
      <c r="QD8" s="30"/>
      <c r="QE8" s="30"/>
      <c r="QF8" s="30"/>
      <c r="QG8" s="30"/>
      <c r="QH8" s="30"/>
      <c r="QI8" s="30"/>
      <c r="QJ8" s="30"/>
      <c r="QK8" s="30"/>
      <c r="QL8" s="30"/>
      <c r="QM8" s="30"/>
      <c r="QN8" s="30"/>
      <c r="QO8" s="30"/>
      <c r="QP8" s="30"/>
      <c r="QQ8" s="30"/>
      <c r="QR8" s="30"/>
      <c r="QS8" s="30"/>
      <c r="QT8" s="30"/>
      <c r="QU8" s="30"/>
      <c r="QV8" s="30"/>
      <c r="QW8" s="30"/>
      <c r="QX8" s="30"/>
      <c r="QY8" s="30"/>
      <c r="QZ8" s="30"/>
      <c r="RA8" s="30"/>
      <c r="RB8" s="30"/>
      <c r="RC8" s="30"/>
      <c r="RD8" s="30"/>
      <c r="RE8" s="30"/>
      <c r="RF8" s="30"/>
      <c r="RG8" s="30"/>
      <c r="RH8" s="30"/>
      <c r="RI8" s="30"/>
      <c r="RJ8" s="30"/>
      <c r="RK8" s="30"/>
      <c r="RL8" s="30"/>
      <c r="RM8" s="30"/>
      <c r="RN8" s="30"/>
      <c r="RO8" s="30"/>
      <c r="RP8" s="30"/>
      <c r="RQ8" s="30"/>
      <c r="RR8" s="30"/>
      <c r="RS8" s="30"/>
      <c r="RT8" s="30"/>
      <c r="RU8" s="30"/>
      <c r="RV8" s="30"/>
      <c r="RW8" s="30"/>
      <c r="RX8" s="30"/>
      <c r="RY8" s="30"/>
      <c r="RZ8" s="30"/>
      <c r="SA8" s="30"/>
      <c r="SB8" s="30"/>
      <c r="SC8" s="30"/>
      <c r="SD8" s="30"/>
      <c r="SE8" s="30"/>
      <c r="SF8" s="30"/>
      <c r="SG8" s="30"/>
      <c r="SH8" s="30"/>
      <c r="SI8" s="30"/>
      <c r="SJ8" s="30"/>
      <c r="SK8" s="30"/>
      <c r="SL8" s="30"/>
      <c r="SM8" s="30"/>
      <c r="SN8" s="30"/>
      <c r="SO8" s="30"/>
      <c r="SP8" s="30"/>
      <c r="SQ8" s="30"/>
      <c r="SR8" s="30"/>
      <c r="SS8" s="30"/>
      <c r="ST8" s="30"/>
      <c r="SU8" s="30"/>
      <c r="SV8" s="30"/>
      <c r="SW8" s="30"/>
      <c r="SX8" s="30"/>
      <c r="SY8" s="30"/>
      <c r="SZ8" s="30"/>
      <c r="TA8" s="30"/>
      <c r="TB8" s="30"/>
      <c r="TC8" s="30"/>
      <c r="TD8" s="30"/>
      <c r="TE8" s="30"/>
      <c r="TF8" s="30"/>
      <c r="TG8" s="30"/>
      <c r="TH8" s="30"/>
      <c r="TI8" s="30"/>
      <c r="TJ8" s="30"/>
      <c r="TK8" s="30"/>
      <c r="TL8" s="30"/>
      <c r="TM8" s="30"/>
      <c r="TN8" s="30"/>
      <c r="TO8" s="30"/>
      <c r="TP8" s="30"/>
      <c r="TQ8" s="30"/>
      <c r="TR8" s="30"/>
      <c r="TS8" s="30"/>
      <c r="TT8" s="30"/>
      <c r="TU8" s="30"/>
      <c r="TV8" s="30"/>
      <c r="TW8" s="30"/>
      <c r="TX8" s="30"/>
      <c r="TY8" s="30"/>
      <c r="TZ8" s="30"/>
      <c r="UA8" s="30"/>
      <c r="UB8" s="30"/>
      <c r="UC8" s="30"/>
      <c r="UD8" s="30"/>
      <c r="UE8" s="30"/>
      <c r="UF8" s="30"/>
      <c r="UG8" s="30"/>
      <c r="UH8" s="30"/>
      <c r="UI8" s="30"/>
      <c r="UJ8" s="30"/>
      <c r="UK8" s="30"/>
      <c r="UL8" s="30"/>
      <c r="UM8" s="30"/>
      <c r="UN8" s="30"/>
      <c r="UO8" s="30"/>
      <c r="UP8" s="30"/>
      <c r="UQ8" s="30"/>
      <c r="UR8" s="30"/>
      <c r="US8" s="30"/>
      <c r="UT8" s="30"/>
      <c r="UU8" s="30"/>
      <c r="UV8" s="30"/>
      <c r="UW8" s="30"/>
      <c r="UX8" s="30"/>
      <c r="UY8" s="30"/>
      <c r="UZ8" s="30"/>
      <c r="VA8" s="30"/>
      <c r="VB8" s="30"/>
      <c r="VC8" s="30"/>
      <c r="VD8" s="30"/>
      <c r="VE8" s="30"/>
      <c r="VF8" s="30"/>
      <c r="VG8" s="30"/>
      <c r="VH8" s="30"/>
      <c r="VI8" s="30"/>
      <c r="VJ8" s="30"/>
      <c r="VK8" s="30"/>
      <c r="VL8" s="30"/>
      <c r="VM8" s="30"/>
      <c r="VN8" s="30"/>
      <c r="VO8" s="30"/>
      <c r="VP8" s="30"/>
      <c r="VQ8" s="30"/>
      <c r="VR8" s="30"/>
      <c r="VS8" s="30"/>
      <c r="VT8" s="30"/>
      <c r="VU8" s="30"/>
      <c r="VV8" s="30"/>
      <c r="VW8" s="30"/>
      <c r="VX8" s="30"/>
      <c r="VY8" s="30"/>
      <c r="VZ8" s="30"/>
      <c r="WA8" s="30"/>
      <c r="WB8" s="30"/>
      <c r="WC8" s="30"/>
      <c r="WD8" s="30"/>
      <c r="WE8" s="30"/>
      <c r="WF8" s="30"/>
      <c r="WG8" s="30"/>
      <c r="WH8" s="30"/>
      <c r="WI8" s="30"/>
      <c r="WJ8" s="30"/>
      <c r="WK8" s="30"/>
      <c r="WL8" s="30"/>
      <c r="WM8" s="30"/>
      <c r="WN8" s="30"/>
      <c r="WO8" s="30"/>
      <c r="WP8" s="30"/>
      <c r="WQ8" s="30"/>
      <c r="WR8" s="30"/>
      <c r="WS8" s="30"/>
      <c r="WT8" s="30"/>
      <c r="WU8" s="30"/>
      <c r="WV8" s="30"/>
      <c r="WW8" s="30"/>
      <c r="WX8" s="30"/>
      <c r="WY8" s="30"/>
      <c r="WZ8" s="30"/>
      <c r="XA8" s="30"/>
      <c r="XB8" s="30"/>
      <c r="XC8" s="30"/>
      <c r="XD8" s="30"/>
      <c r="XE8" s="30"/>
      <c r="XF8" s="30"/>
      <c r="XG8" s="30"/>
      <c r="XH8" s="30"/>
      <c r="XI8" s="30"/>
      <c r="XJ8" s="30"/>
      <c r="XK8" s="30"/>
      <c r="XL8" s="30"/>
      <c r="XM8" s="30"/>
      <c r="XN8" s="30"/>
      <c r="XO8" s="30"/>
      <c r="XP8" s="30"/>
      <c r="XQ8" s="30"/>
      <c r="XR8" s="30"/>
      <c r="XS8" s="30"/>
      <c r="XT8" s="30"/>
      <c r="XU8" s="30"/>
      <c r="XV8" s="30"/>
      <c r="XW8" s="30"/>
      <c r="XX8" s="30"/>
      <c r="XY8" s="30"/>
      <c r="XZ8" s="30"/>
      <c r="YA8" s="30"/>
      <c r="YB8" s="30"/>
      <c r="YC8" s="30"/>
      <c r="YD8" s="30"/>
      <c r="YE8" s="30"/>
      <c r="YF8" s="30"/>
      <c r="YG8" s="30"/>
      <c r="YH8" s="30"/>
      <c r="YI8" s="30"/>
      <c r="YJ8" s="30"/>
      <c r="YK8" s="30"/>
      <c r="YL8" s="30"/>
      <c r="YM8" s="30"/>
      <c r="YN8" s="30"/>
      <c r="YO8" s="30"/>
      <c r="YP8" s="30"/>
      <c r="YQ8" s="30"/>
      <c r="YR8" s="30"/>
      <c r="YS8" s="30"/>
      <c r="YT8" s="30"/>
      <c r="YU8" s="30"/>
      <c r="YV8" s="30"/>
      <c r="YW8" s="30"/>
      <c r="YX8" s="30"/>
      <c r="YY8" s="30"/>
      <c r="YZ8" s="30"/>
      <c r="ZA8" s="30"/>
      <c r="ZB8" s="30"/>
      <c r="ZC8" s="30"/>
      <c r="ZD8" s="30"/>
      <c r="ZE8" s="30"/>
      <c r="ZF8" s="30"/>
      <c r="ZG8" s="30"/>
      <c r="ZH8" s="30"/>
      <c r="ZI8" s="30"/>
      <c r="ZJ8" s="30"/>
      <c r="ZK8" s="30"/>
      <c r="ZL8" s="30"/>
      <c r="ZM8" s="30"/>
      <c r="ZN8" s="30"/>
      <c r="ZO8" s="30"/>
      <c r="ZP8" s="30"/>
      <c r="ZQ8" s="30"/>
      <c r="ZR8" s="30"/>
      <c r="ZS8" s="30"/>
      <c r="ZT8" s="30"/>
      <c r="ZU8" s="30"/>
      <c r="ZV8" s="30"/>
      <c r="ZW8" s="30"/>
      <c r="ZX8" s="30"/>
      <c r="ZY8" s="30"/>
      <c r="ZZ8" s="30"/>
      <c r="AAA8" s="30"/>
      <c r="AAB8" s="30"/>
      <c r="AAC8" s="30"/>
      <c r="AAD8" s="30"/>
      <c r="AAE8" s="30"/>
      <c r="AAF8" s="30"/>
      <c r="AAG8" s="30"/>
      <c r="AAH8" s="30"/>
      <c r="AAI8" s="30"/>
      <c r="AAJ8" s="30"/>
      <c r="AAK8" s="30"/>
      <c r="AAL8" s="30"/>
      <c r="AAM8" s="30"/>
      <c r="AAN8" s="30"/>
      <c r="AAO8" s="30"/>
      <c r="AAP8" s="30"/>
      <c r="AAQ8" s="30"/>
      <c r="AAR8" s="30"/>
      <c r="AAS8" s="30"/>
      <c r="AAT8" s="30"/>
      <c r="AAU8" s="30"/>
      <c r="AAV8" s="30"/>
      <c r="AAW8" s="30"/>
      <c r="AAX8" s="30"/>
      <c r="AAY8" s="30"/>
      <c r="AAZ8" s="30"/>
      <c r="ABA8" s="30"/>
      <c r="ABB8" s="30"/>
      <c r="ABC8" s="30"/>
      <c r="ABD8" s="30"/>
      <c r="ABE8" s="30"/>
      <c r="ABF8" s="30"/>
      <c r="ABG8" s="30"/>
      <c r="ABH8" s="30"/>
      <c r="ABI8" s="30"/>
      <c r="ABJ8" s="30"/>
      <c r="ABK8" s="30"/>
      <c r="ABL8" s="30"/>
      <c r="ABM8" s="30"/>
      <c r="ABN8" s="30"/>
      <c r="ABO8" s="30"/>
      <c r="ABP8" s="30"/>
      <c r="ABQ8" s="30"/>
      <c r="ABR8" s="30"/>
      <c r="ABS8" s="30"/>
      <c r="ABT8" s="30"/>
      <c r="ABU8" s="30"/>
      <c r="ABV8" s="30"/>
      <c r="ABW8" s="30"/>
      <c r="ABX8" s="30"/>
      <c r="ABY8" s="30"/>
      <c r="ABZ8" s="30"/>
      <c r="ACA8" s="30"/>
      <c r="ACB8" s="30"/>
      <c r="ACC8" s="30"/>
      <c r="ACD8" s="30"/>
      <c r="ACE8" s="30"/>
      <c r="ACF8" s="30"/>
      <c r="ACG8" s="30"/>
      <c r="ACH8" s="30"/>
      <c r="ACI8" s="30"/>
      <c r="ACJ8" s="30"/>
      <c r="ACK8" s="30"/>
      <c r="ACL8" s="30"/>
      <c r="ACM8" s="30"/>
      <c r="ACN8" s="30"/>
      <c r="ACO8" s="30"/>
      <c r="ACP8" s="30"/>
      <c r="ACQ8" s="30"/>
      <c r="ACR8" s="30"/>
      <c r="ACS8" s="30"/>
      <c r="ACT8" s="30"/>
      <c r="ACU8" s="30"/>
      <c r="ACV8" s="30"/>
      <c r="ACW8" s="30"/>
      <c r="ACX8" s="30"/>
      <c r="ACY8" s="30"/>
      <c r="ACZ8" s="30"/>
      <c r="ADA8" s="30"/>
      <c r="ADB8" s="30"/>
      <c r="ADC8" s="30"/>
      <c r="ADD8" s="30"/>
      <c r="ADE8" s="30"/>
      <c r="ADF8" s="30"/>
      <c r="ADG8" s="30"/>
      <c r="ADH8" s="30"/>
      <c r="ADI8" s="30"/>
      <c r="ADJ8" s="30"/>
      <c r="ADK8" s="30"/>
      <c r="ADL8" s="30"/>
      <c r="ADM8" s="30"/>
      <c r="ADN8" s="30"/>
      <c r="ADO8" s="30"/>
      <c r="ADP8" s="30"/>
      <c r="ADQ8" s="30"/>
      <c r="ADR8" s="30"/>
      <c r="ADS8" s="30"/>
      <c r="ADT8" s="30"/>
      <c r="ADU8" s="30"/>
      <c r="ADV8" s="30"/>
      <c r="ADW8" s="30"/>
      <c r="ADX8" s="30"/>
      <c r="ADY8" s="30"/>
      <c r="ADZ8" s="30"/>
      <c r="AEA8" s="30"/>
      <c r="AEB8" s="30"/>
      <c r="AEC8" s="30"/>
      <c r="AED8" s="30"/>
      <c r="AEE8" s="30"/>
      <c r="AEF8" s="30"/>
      <c r="AEG8" s="30"/>
      <c r="AEH8" s="30"/>
      <c r="AEI8" s="30"/>
      <c r="AEJ8" s="30"/>
      <c r="AEK8" s="30"/>
      <c r="AEL8" s="30"/>
      <c r="AEM8" s="30"/>
      <c r="AEN8" s="30"/>
      <c r="AEO8" s="30"/>
      <c r="AEP8" s="30"/>
      <c r="AEQ8" s="30"/>
      <c r="AER8" s="30"/>
      <c r="AES8" s="30"/>
      <c r="AET8" s="30"/>
      <c r="AEU8" s="30"/>
      <c r="AEV8" s="30"/>
      <c r="AEW8" s="30"/>
      <c r="AEX8" s="30"/>
      <c r="AEY8" s="30"/>
      <c r="AEZ8" s="30"/>
      <c r="AFA8" s="30"/>
      <c r="AFB8" s="30"/>
      <c r="AFC8" s="30"/>
      <c r="AFD8" s="30"/>
      <c r="AFE8" s="30"/>
      <c r="AFF8" s="30"/>
      <c r="AFG8" s="30"/>
      <c r="AFH8" s="30"/>
      <c r="AFI8" s="30"/>
      <c r="AFJ8" s="30"/>
      <c r="AFK8" s="30"/>
      <c r="AFL8" s="30"/>
      <c r="AFM8" s="30"/>
      <c r="AFN8" s="30"/>
      <c r="AFO8" s="30"/>
      <c r="AFP8" s="30"/>
      <c r="AFQ8" s="30"/>
      <c r="AFR8" s="30"/>
      <c r="AFS8" s="30"/>
      <c r="AFT8" s="30"/>
      <c r="AFU8" s="30"/>
      <c r="AFV8" s="30"/>
      <c r="AFW8" s="30"/>
      <c r="AFX8" s="30"/>
      <c r="AFY8" s="30"/>
      <c r="AFZ8" s="30"/>
      <c r="AGA8" s="30"/>
      <c r="AGB8" s="30"/>
      <c r="AGC8" s="30"/>
      <c r="AGD8" s="30"/>
      <c r="AGE8" s="30"/>
      <c r="AGF8" s="30"/>
      <c r="AGG8" s="30"/>
      <c r="AGH8" s="30"/>
      <c r="AGI8" s="30"/>
      <c r="AGJ8" s="30"/>
      <c r="AGK8" s="30"/>
      <c r="AGL8" s="30"/>
      <c r="AGM8" s="30"/>
      <c r="AGN8" s="30"/>
      <c r="AGO8" s="30"/>
      <c r="AGP8" s="30"/>
      <c r="AGQ8" s="30"/>
      <c r="AGR8" s="30"/>
      <c r="AGS8" s="30"/>
      <c r="AGT8" s="30"/>
      <c r="AGU8" s="30"/>
      <c r="AGV8" s="30"/>
      <c r="AGW8" s="30"/>
      <c r="AGX8" s="30"/>
      <c r="AGY8" s="30"/>
      <c r="AGZ8" s="30"/>
      <c r="AHA8" s="30"/>
      <c r="AHB8" s="30"/>
      <c r="AHC8" s="30"/>
      <c r="AHD8" s="30"/>
      <c r="AHE8" s="30"/>
      <c r="AHF8" s="30"/>
      <c r="AHG8" s="30"/>
      <c r="AHH8" s="30"/>
      <c r="AHI8" s="30"/>
      <c r="AHJ8" s="30"/>
      <c r="AHK8" s="30"/>
      <c r="AHL8" s="30"/>
      <c r="AHM8" s="30"/>
      <c r="AHN8" s="30"/>
      <c r="AHO8" s="30"/>
      <c r="AHP8" s="30"/>
      <c r="AHQ8" s="30"/>
      <c r="AHR8" s="30"/>
      <c r="AHS8" s="30"/>
      <c r="AHT8" s="30"/>
      <c r="AHU8" s="30"/>
      <c r="AHV8" s="30"/>
      <c r="AHW8" s="30"/>
      <c r="AHX8" s="30"/>
      <c r="AHY8" s="30"/>
      <c r="AHZ8" s="30"/>
      <c r="AIA8" s="30"/>
      <c r="AIB8" s="30"/>
      <c r="AIC8" s="30"/>
      <c r="AID8" s="30"/>
      <c r="AIE8" s="30"/>
      <c r="AIF8" s="30"/>
      <c r="AIG8" s="30"/>
      <c r="AIH8" s="30"/>
      <c r="AII8" s="30"/>
      <c r="AIJ8" s="30"/>
      <c r="AIK8" s="30"/>
      <c r="AIL8" s="30"/>
      <c r="AIM8" s="30"/>
      <c r="AIN8" s="30"/>
      <c r="AIO8" s="30"/>
      <c r="AIP8" s="30"/>
      <c r="AIQ8" s="30"/>
      <c r="AIR8" s="30"/>
      <c r="AIS8" s="30"/>
      <c r="AIT8" s="30"/>
      <c r="AIU8" s="30"/>
      <c r="AIV8" s="30"/>
      <c r="AIW8" s="30"/>
      <c r="AIX8" s="30"/>
      <c r="AIY8" s="30"/>
      <c r="AIZ8" s="30"/>
      <c r="AJA8" s="30"/>
      <c r="AJB8" s="30"/>
      <c r="AJC8" s="30"/>
      <c r="AJD8" s="30"/>
      <c r="AJE8" s="30"/>
      <c r="AJF8" s="30"/>
      <c r="AJG8" s="30"/>
      <c r="AJH8" s="30"/>
      <c r="AJI8" s="30"/>
      <c r="AJJ8" s="30"/>
      <c r="AJK8" s="30"/>
      <c r="AJL8" s="30"/>
      <c r="AJM8" s="30"/>
      <c r="AJN8" s="30"/>
      <c r="AJO8" s="30"/>
      <c r="AJP8" s="30"/>
      <c r="AJQ8" s="30"/>
      <c r="AJR8" s="30"/>
      <c r="AJS8" s="30"/>
      <c r="AJT8" s="30"/>
      <c r="AJU8" s="30"/>
      <c r="AJV8" s="30"/>
      <c r="AJW8" s="30"/>
      <c r="AJX8" s="30"/>
      <c r="AJY8" s="30"/>
      <c r="AJZ8" s="30"/>
      <c r="AKA8" s="30"/>
      <c r="AKB8" s="30"/>
      <c r="AKC8" s="30"/>
      <c r="AKD8" s="30"/>
      <c r="AKE8" s="30"/>
      <c r="AKF8" s="30"/>
      <c r="AKG8" s="30"/>
      <c r="AKH8" s="30"/>
      <c r="AKI8" s="30"/>
      <c r="AKJ8" s="30"/>
      <c r="AKK8" s="30"/>
      <c r="AKL8" s="30"/>
      <c r="AKM8" s="30"/>
      <c r="AKN8" s="30"/>
      <c r="AKO8" s="30"/>
      <c r="AKP8" s="30"/>
      <c r="AKQ8" s="30"/>
      <c r="AKR8" s="30"/>
      <c r="AKS8" s="30"/>
      <c r="AKT8" s="30"/>
      <c r="AKU8" s="30"/>
      <c r="AKV8" s="30"/>
      <c r="AKW8" s="30"/>
      <c r="AKX8" s="30"/>
      <c r="AKY8" s="30"/>
      <c r="AKZ8" s="30"/>
      <c r="ALA8" s="30"/>
      <c r="ALB8" s="30"/>
      <c r="ALC8" s="30"/>
      <c r="ALD8" s="30"/>
      <c r="ALE8" s="30"/>
      <c r="ALF8" s="30"/>
      <c r="ALG8" s="30"/>
      <c r="ALH8" s="30"/>
      <c r="ALI8" s="30"/>
      <c r="ALJ8" s="30"/>
      <c r="ALK8" s="30"/>
      <c r="ALL8" s="30"/>
      <c r="ALM8" s="30"/>
      <c r="ALN8" s="30"/>
      <c r="ALO8" s="30"/>
      <c r="ALP8" s="30"/>
      <c r="ALQ8" s="30"/>
      <c r="ALR8" s="30"/>
      <c r="ALS8" s="30"/>
      <c r="ALT8" s="30"/>
    </row>
    <row r="9" spans="1:1008">
      <c r="A9" s="7" t="s">
        <v>3</v>
      </c>
      <c r="B9" s="57">
        <v>802</v>
      </c>
      <c r="C9" s="57">
        <v>773</v>
      </c>
      <c r="D9" s="57">
        <v>742</v>
      </c>
      <c r="E9" s="57">
        <v>654</v>
      </c>
      <c r="F9" s="57">
        <v>688</v>
      </c>
      <c r="G9" s="57">
        <v>737</v>
      </c>
      <c r="H9" s="57">
        <v>611</v>
      </c>
      <c r="I9" s="57">
        <v>577</v>
      </c>
      <c r="J9" s="57">
        <v>658</v>
      </c>
      <c r="K9" s="57">
        <v>617</v>
      </c>
      <c r="L9" s="57">
        <v>517</v>
      </c>
      <c r="M9" s="76"/>
      <c r="N9" s="7" t="s">
        <v>8</v>
      </c>
      <c r="O9" s="117">
        <v>-0.44366197183098594</v>
      </c>
      <c r="P9" s="76"/>
      <c r="Q9" s="7" t="s">
        <v>14</v>
      </c>
      <c r="R9" s="115">
        <v>-0.2292358803986711</v>
      </c>
    </row>
    <row r="10" spans="1:1008" s="39" customFormat="1">
      <c r="A10" s="7" t="s">
        <v>127</v>
      </c>
      <c r="B10" s="57">
        <v>3651</v>
      </c>
      <c r="C10" s="57">
        <v>4009</v>
      </c>
      <c r="D10" s="57">
        <v>3601</v>
      </c>
      <c r="E10" s="57">
        <v>3340</v>
      </c>
      <c r="F10" s="57">
        <v>3368</v>
      </c>
      <c r="G10" s="57">
        <v>3459</v>
      </c>
      <c r="H10" s="57">
        <v>3206</v>
      </c>
      <c r="I10" s="57">
        <v>3177</v>
      </c>
      <c r="J10" s="57">
        <v>3275</v>
      </c>
      <c r="K10" s="57">
        <v>3059</v>
      </c>
      <c r="L10" s="57">
        <v>2724</v>
      </c>
      <c r="M10" s="76"/>
      <c r="N10" s="7" t="s">
        <v>126</v>
      </c>
      <c r="O10" s="117">
        <v>-0.43058823529411766</v>
      </c>
      <c r="P10" s="76"/>
      <c r="Q10" s="7" t="s">
        <v>140</v>
      </c>
      <c r="R10" s="115">
        <v>-0.22165242165242166</v>
      </c>
    </row>
    <row r="11" spans="1:1008">
      <c r="A11" s="7" t="s">
        <v>128</v>
      </c>
      <c r="B11" s="57">
        <v>255</v>
      </c>
      <c r="C11" s="57">
        <v>220</v>
      </c>
      <c r="D11" s="57">
        <v>167</v>
      </c>
      <c r="E11" s="57">
        <v>191</v>
      </c>
      <c r="F11" s="57">
        <v>183</v>
      </c>
      <c r="G11" s="57">
        <v>178</v>
      </c>
      <c r="H11" s="57">
        <v>211</v>
      </c>
      <c r="I11" s="57">
        <v>183</v>
      </c>
      <c r="J11" s="57">
        <v>175</v>
      </c>
      <c r="K11" s="57">
        <v>199</v>
      </c>
      <c r="L11" s="57">
        <v>155</v>
      </c>
      <c r="M11" s="76"/>
      <c r="N11" s="7" t="s">
        <v>18</v>
      </c>
      <c r="O11" s="117">
        <v>-0.42028985507246375</v>
      </c>
      <c r="P11" s="76"/>
      <c r="Q11" s="7" t="s">
        <v>128</v>
      </c>
      <c r="R11" s="115">
        <v>-0.22110552763819097</v>
      </c>
    </row>
    <row r="12" spans="1:1008">
      <c r="A12" s="7" t="s">
        <v>6</v>
      </c>
      <c r="B12" s="57">
        <v>79</v>
      </c>
      <c r="C12" s="57">
        <v>101</v>
      </c>
      <c r="D12" s="57">
        <v>87</v>
      </c>
      <c r="E12" s="57">
        <v>81</v>
      </c>
      <c r="F12" s="57">
        <v>78</v>
      </c>
      <c r="G12" s="57">
        <v>67</v>
      </c>
      <c r="H12" s="57">
        <v>71</v>
      </c>
      <c r="I12" s="57">
        <v>48</v>
      </c>
      <c r="J12" s="57">
        <v>67</v>
      </c>
      <c r="K12" s="57">
        <v>52</v>
      </c>
      <c r="L12" s="57">
        <v>60</v>
      </c>
      <c r="M12" s="76"/>
      <c r="N12" s="7" t="s">
        <v>141</v>
      </c>
      <c r="O12" s="117">
        <v>-0.4190568789499271</v>
      </c>
      <c r="P12" s="76"/>
      <c r="Q12" s="7" t="s">
        <v>7</v>
      </c>
      <c r="R12" s="115">
        <v>-0.21670776818742293</v>
      </c>
    </row>
    <row r="13" spans="1:1008" s="39" customFormat="1" ht="16.5">
      <c r="A13" s="7" t="s">
        <v>163</v>
      </c>
      <c r="B13" s="57">
        <v>2478</v>
      </c>
      <c r="C13" s="57">
        <v>2060</v>
      </c>
      <c r="D13" s="57">
        <v>1903</v>
      </c>
      <c r="E13" s="57">
        <v>1680</v>
      </c>
      <c r="F13" s="57">
        <v>1688</v>
      </c>
      <c r="G13" s="57">
        <v>1689</v>
      </c>
      <c r="H13" s="57">
        <v>1810</v>
      </c>
      <c r="I13" s="57">
        <v>1830</v>
      </c>
      <c r="J13" s="57">
        <v>1806</v>
      </c>
      <c r="K13" s="57">
        <v>1755</v>
      </c>
      <c r="L13" s="127">
        <v>1366</v>
      </c>
      <c r="M13" s="76"/>
      <c r="N13" s="7" t="s">
        <v>133</v>
      </c>
      <c r="O13" s="117">
        <v>-0.41471571906354515</v>
      </c>
      <c r="P13" s="76"/>
      <c r="Q13" s="7" t="s">
        <v>18</v>
      </c>
      <c r="R13" s="115">
        <v>-0.21568627450980393</v>
      </c>
      <c r="S13" s="54"/>
      <c r="T13" s="4"/>
      <c r="U13" s="4"/>
      <c r="V13" s="4"/>
      <c r="W13" s="28"/>
      <c r="X13" s="4"/>
      <c r="Y13" s="4"/>
    </row>
    <row r="14" spans="1:1008">
      <c r="A14" s="7" t="s">
        <v>129</v>
      </c>
      <c r="B14" s="57">
        <v>272</v>
      </c>
      <c r="C14" s="57">
        <v>292</v>
      </c>
      <c r="D14" s="57">
        <v>255</v>
      </c>
      <c r="E14" s="57">
        <v>258</v>
      </c>
      <c r="F14" s="57">
        <v>229</v>
      </c>
      <c r="G14" s="57">
        <v>270</v>
      </c>
      <c r="H14" s="57">
        <v>258</v>
      </c>
      <c r="I14" s="66">
        <v>238</v>
      </c>
      <c r="J14" s="66">
        <v>239</v>
      </c>
      <c r="K14" s="66">
        <v>211</v>
      </c>
      <c r="L14" s="57">
        <v>221</v>
      </c>
      <c r="M14" s="76"/>
      <c r="N14" s="7" t="s">
        <v>2</v>
      </c>
      <c r="O14" s="117">
        <v>-0.40335051546391754</v>
      </c>
      <c r="P14" s="76"/>
      <c r="Q14" s="7" t="s">
        <v>134</v>
      </c>
      <c r="R14" s="115">
        <v>-0.20899999999999999</v>
      </c>
    </row>
    <row r="15" spans="1:1008">
      <c r="A15" s="7" t="s">
        <v>7</v>
      </c>
      <c r="B15" s="57">
        <v>3992</v>
      </c>
      <c r="C15" s="57">
        <v>3963</v>
      </c>
      <c r="D15" s="57">
        <v>3653</v>
      </c>
      <c r="E15" s="57">
        <v>3268</v>
      </c>
      <c r="F15" s="57">
        <v>3384</v>
      </c>
      <c r="G15" s="57">
        <v>3461</v>
      </c>
      <c r="H15" s="57">
        <v>3477</v>
      </c>
      <c r="I15" s="57">
        <v>3448</v>
      </c>
      <c r="J15" s="57">
        <v>3248</v>
      </c>
      <c r="K15" s="57">
        <v>3244</v>
      </c>
      <c r="L15" s="57">
        <v>2541</v>
      </c>
      <c r="M15" s="76"/>
      <c r="N15" s="7" t="s">
        <v>128</v>
      </c>
      <c r="O15" s="117">
        <v>-0.39215686274509803</v>
      </c>
      <c r="P15" s="76"/>
      <c r="Q15" s="7" t="s">
        <v>8</v>
      </c>
      <c r="R15" s="115">
        <v>-0.20202020202020202</v>
      </c>
      <c r="X15" s="28"/>
      <c r="Y15" s="28"/>
    </row>
    <row r="16" spans="1:1008">
      <c r="A16" s="7" t="s">
        <v>131</v>
      </c>
      <c r="B16" s="57">
        <v>1258</v>
      </c>
      <c r="C16" s="57">
        <v>1141</v>
      </c>
      <c r="D16" s="57">
        <v>988</v>
      </c>
      <c r="E16" s="57">
        <v>879</v>
      </c>
      <c r="F16" s="57">
        <v>795</v>
      </c>
      <c r="G16" s="57">
        <v>793</v>
      </c>
      <c r="H16" s="57">
        <v>824</v>
      </c>
      <c r="I16" s="57">
        <v>731</v>
      </c>
      <c r="J16" s="57">
        <v>700</v>
      </c>
      <c r="K16" s="57">
        <v>688</v>
      </c>
      <c r="L16" s="57">
        <v>579</v>
      </c>
      <c r="M16" s="76"/>
      <c r="N16" s="51" t="s">
        <v>15</v>
      </c>
      <c r="O16" s="117">
        <v>-0.37681159420289856</v>
      </c>
      <c r="P16" s="76"/>
      <c r="Q16" s="51" t="s">
        <v>15</v>
      </c>
      <c r="R16" s="115">
        <v>-0.17307692307692307</v>
      </c>
      <c r="W16" s="39"/>
    </row>
    <row r="17" spans="1:25">
      <c r="A17" s="7" t="s">
        <v>8</v>
      </c>
      <c r="B17" s="57">
        <v>426</v>
      </c>
      <c r="C17" s="57">
        <v>418</v>
      </c>
      <c r="D17" s="57">
        <v>393</v>
      </c>
      <c r="E17" s="57">
        <v>368</v>
      </c>
      <c r="F17" s="57">
        <v>308</v>
      </c>
      <c r="G17" s="57">
        <v>348</v>
      </c>
      <c r="H17" s="57">
        <v>307</v>
      </c>
      <c r="I17" s="57">
        <v>331</v>
      </c>
      <c r="J17" s="57">
        <v>317</v>
      </c>
      <c r="K17" s="57">
        <v>297</v>
      </c>
      <c r="L17" s="57">
        <v>237</v>
      </c>
      <c r="M17" s="76"/>
      <c r="N17" s="7" t="s">
        <v>14</v>
      </c>
      <c r="O17" s="117">
        <v>-0.37297297297297299</v>
      </c>
      <c r="P17" s="76"/>
      <c r="Q17" s="7" t="s">
        <v>3</v>
      </c>
      <c r="R17" s="115">
        <v>-0.16207455429497569</v>
      </c>
      <c r="S17" s="28"/>
      <c r="T17" s="28"/>
      <c r="U17" s="28"/>
      <c r="V17" s="28"/>
    </row>
    <row r="18" spans="1:25">
      <c r="A18" s="7" t="s">
        <v>14</v>
      </c>
      <c r="B18" s="57">
        <v>740</v>
      </c>
      <c r="C18" s="57">
        <v>638</v>
      </c>
      <c r="D18" s="57">
        <v>605</v>
      </c>
      <c r="E18" s="57">
        <v>591</v>
      </c>
      <c r="F18" s="57">
        <v>626</v>
      </c>
      <c r="G18" s="57">
        <v>644</v>
      </c>
      <c r="H18" s="57">
        <v>607</v>
      </c>
      <c r="I18" s="57">
        <v>625</v>
      </c>
      <c r="J18" s="57">
        <v>633</v>
      </c>
      <c r="K18" s="57">
        <v>602</v>
      </c>
      <c r="L18" s="57">
        <v>464</v>
      </c>
      <c r="M18" s="76"/>
      <c r="N18" s="7" t="s">
        <v>7</v>
      </c>
      <c r="O18" s="117">
        <v>-0.36347695390781565</v>
      </c>
      <c r="P18" s="76"/>
      <c r="Q18" s="7" t="s">
        <v>131</v>
      </c>
      <c r="R18" s="115">
        <v>-0.15843023255813954</v>
      </c>
      <c r="X18" s="39"/>
      <c r="Y18" s="39"/>
    </row>
    <row r="19" spans="1:25" s="28" customFormat="1" ht="15.75" customHeight="1">
      <c r="A19" s="7" t="s">
        <v>227</v>
      </c>
      <c r="B19" s="57">
        <v>212</v>
      </c>
      <c r="C19" s="57">
        <v>186</v>
      </c>
      <c r="D19" s="57">
        <v>163</v>
      </c>
      <c r="E19" s="57">
        <v>188</v>
      </c>
      <c r="F19" s="57">
        <v>192</v>
      </c>
      <c r="G19" s="57">
        <v>162</v>
      </c>
      <c r="H19" s="57">
        <v>182</v>
      </c>
      <c r="I19" s="57">
        <v>155</v>
      </c>
      <c r="J19" s="57">
        <v>137</v>
      </c>
      <c r="K19" s="57">
        <v>140</v>
      </c>
      <c r="L19" s="57">
        <v>149</v>
      </c>
      <c r="M19" s="76"/>
      <c r="N19" s="7" t="s">
        <v>16</v>
      </c>
      <c r="O19" s="117">
        <v>-0.36242641412848731</v>
      </c>
      <c r="P19" s="76"/>
      <c r="Q19" s="7" t="s">
        <v>16</v>
      </c>
      <c r="R19" s="115">
        <v>-0.14369199037469921</v>
      </c>
      <c r="S19" s="4"/>
      <c r="T19" s="4"/>
      <c r="U19" s="4"/>
      <c r="V19" s="4"/>
      <c r="W19" s="4"/>
      <c r="X19" s="4"/>
      <c r="Y19" s="4"/>
    </row>
    <row r="20" spans="1:25">
      <c r="A20" s="7" t="s">
        <v>141</v>
      </c>
      <c r="B20" s="67">
        <v>4114</v>
      </c>
      <c r="C20" s="67">
        <v>3860</v>
      </c>
      <c r="D20" s="67">
        <v>3753</v>
      </c>
      <c r="E20" s="67">
        <v>3401</v>
      </c>
      <c r="F20" s="67">
        <v>3381</v>
      </c>
      <c r="G20" s="67">
        <v>3428</v>
      </c>
      <c r="H20" s="67">
        <v>3283</v>
      </c>
      <c r="I20" s="67">
        <v>3378</v>
      </c>
      <c r="J20" s="67">
        <v>3334</v>
      </c>
      <c r="K20" s="67">
        <v>3173</v>
      </c>
      <c r="L20" s="68">
        <v>2390</v>
      </c>
      <c r="M20" s="76"/>
      <c r="N20" s="7" t="s">
        <v>11</v>
      </c>
      <c r="O20" s="117">
        <v>-0.36238532110091742</v>
      </c>
      <c r="P20" s="76"/>
      <c r="Q20" s="7" t="s">
        <v>23</v>
      </c>
      <c r="R20" s="115">
        <v>-0.14084507042253522</v>
      </c>
      <c r="S20" s="39"/>
      <c r="T20" s="39"/>
      <c r="U20" s="39"/>
      <c r="V20" s="39"/>
    </row>
    <row r="21" spans="1:25">
      <c r="A21" s="7" t="s">
        <v>13</v>
      </c>
      <c r="B21" s="57">
        <v>32</v>
      </c>
      <c r="C21" s="57">
        <v>33</v>
      </c>
      <c r="D21" s="57">
        <v>34</v>
      </c>
      <c r="E21" s="57">
        <v>45</v>
      </c>
      <c r="F21" s="57">
        <v>35</v>
      </c>
      <c r="G21" s="57">
        <v>36</v>
      </c>
      <c r="H21" s="57">
        <v>32</v>
      </c>
      <c r="I21" s="57">
        <v>25</v>
      </c>
      <c r="J21" s="57">
        <v>36</v>
      </c>
      <c r="K21" s="57">
        <v>22</v>
      </c>
      <c r="L21" s="66">
        <v>26</v>
      </c>
      <c r="M21" s="77"/>
      <c r="N21" s="7" t="s">
        <v>3</v>
      </c>
      <c r="O21" s="117">
        <v>-0.35536159600997508</v>
      </c>
      <c r="P21" s="76"/>
      <c r="Q21" s="7" t="s">
        <v>24</v>
      </c>
      <c r="R21" s="116">
        <v>-0.1388888888888889</v>
      </c>
    </row>
    <row r="22" spans="1:25" s="39" customFormat="1">
      <c r="A22" s="7" t="s">
        <v>11</v>
      </c>
      <c r="B22" s="57">
        <v>218</v>
      </c>
      <c r="C22" s="57">
        <v>179</v>
      </c>
      <c r="D22" s="57">
        <v>177</v>
      </c>
      <c r="E22" s="57">
        <v>179</v>
      </c>
      <c r="F22" s="57">
        <v>212</v>
      </c>
      <c r="G22" s="57">
        <v>188</v>
      </c>
      <c r="H22" s="57">
        <v>158</v>
      </c>
      <c r="I22" s="57">
        <v>136</v>
      </c>
      <c r="J22" s="57">
        <v>148</v>
      </c>
      <c r="K22" s="57">
        <v>132</v>
      </c>
      <c r="L22" s="57">
        <v>139</v>
      </c>
      <c r="M22" s="76"/>
      <c r="N22" s="7" t="s">
        <v>19</v>
      </c>
      <c r="O22" s="117">
        <v>-0.35072463768115941</v>
      </c>
      <c r="P22" s="76"/>
      <c r="Q22" s="7" t="s">
        <v>17</v>
      </c>
      <c r="R22" s="115">
        <v>-0.11695278969957082</v>
      </c>
      <c r="S22" s="4"/>
      <c r="T22" s="4"/>
      <c r="U22" s="4"/>
      <c r="V22" s="4"/>
      <c r="W22" s="4"/>
      <c r="X22" s="4"/>
      <c r="Y22" s="4"/>
    </row>
    <row r="23" spans="1:25">
      <c r="A23" s="7" t="s">
        <v>133</v>
      </c>
      <c r="B23" s="57">
        <v>299</v>
      </c>
      <c r="C23" s="57">
        <v>297</v>
      </c>
      <c r="D23" s="57">
        <v>302</v>
      </c>
      <c r="E23" s="57">
        <v>258</v>
      </c>
      <c r="F23" s="57">
        <v>267</v>
      </c>
      <c r="G23" s="57">
        <v>242</v>
      </c>
      <c r="H23" s="57">
        <v>192</v>
      </c>
      <c r="I23" s="57">
        <v>192</v>
      </c>
      <c r="J23" s="57">
        <v>173</v>
      </c>
      <c r="K23" s="57">
        <v>186</v>
      </c>
      <c r="L23" s="57">
        <v>175</v>
      </c>
      <c r="M23" s="76"/>
      <c r="N23" s="7" t="s">
        <v>17</v>
      </c>
      <c r="O23" s="117">
        <v>-0.30753050063104753</v>
      </c>
      <c r="P23" s="76"/>
      <c r="Q23" s="7" t="s">
        <v>127</v>
      </c>
      <c r="R23" s="115">
        <v>-0.10951291271657404</v>
      </c>
    </row>
    <row r="24" spans="1:25">
      <c r="A24" s="7" t="s">
        <v>36</v>
      </c>
      <c r="B24" s="57">
        <v>15</v>
      </c>
      <c r="C24" s="57">
        <v>17</v>
      </c>
      <c r="D24" s="57">
        <v>9</v>
      </c>
      <c r="E24" s="57">
        <v>18</v>
      </c>
      <c r="F24" s="57">
        <v>10</v>
      </c>
      <c r="G24" s="57">
        <v>11</v>
      </c>
      <c r="H24" s="57">
        <v>22</v>
      </c>
      <c r="I24" s="57">
        <v>19</v>
      </c>
      <c r="J24" s="57">
        <v>18</v>
      </c>
      <c r="K24" s="57">
        <v>16</v>
      </c>
      <c r="L24" s="58">
        <v>12</v>
      </c>
      <c r="M24" s="76"/>
      <c r="N24" s="7" t="s">
        <v>25</v>
      </c>
      <c r="O24" s="117">
        <v>-0.3058103975535168</v>
      </c>
      <c r="P24" s="76"/>
      <c r="Q24" s="7" t="s">
        <v>21</v>
      </c>
      <c r="R24" s="115">
        <v>-9.5132743362831854E-2</v>
      </c>
    </row>
    <row r="25" spans="1:25" ht="15" customHeight="1">
      <c r="A25" s="7" t="s">
        <v>164</v>
      </c>
      <c r="B25" s="57">
        <v>640</v>
      </c>
      <c r="C25" s="57">
        <v>661</v>
      </c>
      <c r="D25" s="57">
        <v>650</v>
      </c>
      <c r="E25" s="57">
        <v>570</v>
      </c>
      <c r="F25" s="57">
        <v>570</v>
      </c>
      <c r="G25" s="57">
        <v>620</v>
      </c>
      <c r="H25" s="57">
        <v>629</v>
      </c>
      <c r="I25" s="57">
        <v>613</v>
      </c>
      <c r="J25" s="57">
        <v>678</v>
      </c>
      <c r="K25" s="57">
        <v>661</v>
      </c>
      <c r="L25" s="66">
        <v>610</v>
      </c>
      <c r="M25" s="76"/>
      <c r="N25" s="7" t="s">
        <v>132</v>
      </c>
      <c r="O25" s="117">
        <v>-0.29716981132075471</v>
      </c>
      <c r="P25" s="76"/>
      <c r="Q25" s="7" t="s">
        <v>19</v>
      </c>
      <c r="R25" s="115">
        <v>-8.5714285714285715E-2</v>
      </c>
      <c r="S25" s="81"/>
    </row>
    <row r="26" spans="1:25">
      <c r="A26" s="7" t="s">
        <v>16</v>
      </c>
      <c r="B26" s="57">
        <v>3907</v>
      </c>
      <c r="C26" s="57">
        <v>4189</v>
      </c>
      <c r="D26" s="57">
        <v>3571</v>
      </c>
      <c r="E26" s="57">
        <v>3357</v>
      </c>
      <c r="F26" s="57">
        <v>3202</v>
      </c>
      <c r="G26" s="57">
        <v>2938</v>
      </c>
      <c r="H26" s="57">
        <v>3026</v>
      </c>
      <c r="I26" s="57">
        <v>2831</v>
      </c>
      <c r="J26" s="57">
        <v>2862</v>
      </c>
      <c r="K26" s="57">
        <v>2909</v>
      </c>
      <c r="L26" s="57">
        <v>2491</v>
      </c>
      <c r="M26" s="76"/>
      <c r="N26" s="7" t="s">
        <v>26</v>
      </c>
      <c r="O26" s="117">
        <v>-0.25454545454545452</v>
      </c>
      <c r="P26" s="76"/>
      <c r="Q26" s="7" t="s">
        <v>26</v>
      </c>
      <c r="R26" s="115">
        <v>-7.8651685393258425E-2</v>
      </c>
      <c r="S26" s="39"/>
    </row>
    <row r="27" spans="1:25" ht="15.75" customHeight="1">
      <c r="A27" s="7" t="s">
        <v>165</v>
      </c>
      <c r="B27" s="57">
        <v>937</v>
      </c>
      <c r="C27" s="57">
        <v>891</v>
      </c>
      <c r="D27" s="57">
        <v>718</v>
      </c>
      <c r="E27" s="57">
        <v>637</v>
      </c>
      <c r="F27" s="57">
        <v>638</v>
      </c>
      <c r="G27" s="57">
        <v>593</v>
      </c>
      <c r="H27" s="57">
        <v>563</v>
      </c>
      <c r="I27" s="57">
        <v>602</v>
      </c>
      <c r="J27" s="57">
        <v>675</v>
      </c>
      <c r="K27" s="66">
        <v>626</v>
      </c>
      <c r="L27" s="57">
        <v>495</v>
      </c>
      <c r="M27" s="76"/>
      <c r="N27" s="7" t="s">
        <v>127</v>
      </c>
      <c r="O27" s="117">
        <v>-0.25390304026294164</v>
      </c>
      <c r="P27" s="76"/>
      <c r="Q27" s="7" t="s">
        <v>27</v>
      </c>
      <c r="R27" s="116">
        <v>-7.7155824508320731E-2</v>
      </c>
    </row>
    <row r="28" spans="1:25">
      <c r="A28" s="7" t="s">
        <v>17</v>
      </c>
      <c r="B28" s="57">
        <v>2377</v>
      </c>
      <c r="C28" s="57">
        <v>2018</v>
      </c>
      <c r="D28" s="57">
        <v>2042</v>
      </c>
      <c r="E28" s="57">
        <v>1861</v>
      </c>
      <c r="F28" s="57">
        <v>1818</v>
      </c>
      <c r="G28" s="57">
        <v>1893</v>
      </c>
      <c r="H28" s="57">
        <v>1913</v>
      </c>
      <c r="I28" s="57">
        <v>1951</v>
      </c>
      <c r="J28" s="57">
        <v>1867</v>
      </c>
      <c r="K28" s="57">
        <v>1864</v>
      </c>
      <c r="L28" s="57">
        <v>1646</v>
      </c>
      <c r="M28" s="76"/>
      <c r="N28" s="7" t="s">
        <v>6</v>
      </c>
      <c r="O28" s="117">
        <v>-0.24050632911392406</v>
      </c>
      <c r="P28" s="76"/>
      <c r="Q28" s="8" t="s">
        <v>10</v>
      </c>
      <c r="R28" s="115">
        <v>-7.6923076923076927E-2</v>
      </c>
    </row>
    <row r="29" spans="1:25">
      <c r="A29" s="7" t="s">
        <v>34</v>
      </c>
      <c r="B29" s="57">
        <v>266</v>
      </c>
      <c r="C29" s="57">
        <v>319</v>
      </c>
      <c r="D29" s="57">
        <v>285</v>
      </c>
      <c r="E29" s="57">
        <v>260</v>
      </c>
      <c r="F29" s="57">
        <v>270</v>
      </c>
      <c r="G29" s="57">
        <v>259</v>
      </c>
      <c r="H29" s="57">
        <v>270</v>
      </c>
      <c r="I29" s="57">
        <v>253</v>
      </c>
      <c r="J29" s="57">
        <v>324</v>
      </c>
      <c r="K29" s="57">
        <v>221</v>
      </c>
      <c r="L29" s="66">
        <v>204</v>
      </c>
      <c r="M29" s="77"/>
      <c r="N29" s="7" t="s">
        <v>34</v>
      </c>
      <c r="O29" s="117">
        <v>-0.23308270676691728</v>
      </c>
      <c r="P29" s="76"/>
      <c r="Q29" s="7" t="s">
        <v>34</v>
      </c>
      <c r="R29" s="116">
        <v>-7.6923076923076927E-2</v>
      </c>
    </row>
    <row r="30" spans="1:25">
      <c r="A30" s="7" t="s">
        <v>18</v>
      </c>
      <c r="B30" s="57">
        <v>138</v>
      </c>
      <c r="C30" s="57">
        <v>141</v>
      </c>
      <c r="D30" s="57">
        <v>130</v>
      </c>
      <c r="E30" s="57">
        <v>125</v>
      </c>
      <c r="F30" s="57">
        <v>108</v>
      </c>
      <c r="G30" s="57">
        <v>120</v>
      </c>
      <c r="H30" s="57">
        <v>130</v>
      </c>
      <c r="I30" s="57">
        <v>104</v>
      </c>
      <c r="J30" s="57">
        <v>91</v>
      </c>
      <c r="K30" s="57">
        <v>102</v>
      </c>
      <c r="L30" s="57">
        <v>80</v>
      </c>
      <c r="M30" s="76"/>
      <c r="N30" s="8" t="s">
        <v>10</v>
      </c>
      <c r="O30" s="117">
        <v>-0.2</v>
      </c>
      <c r="P30" s="76"/>
      <c r="Q30" s="7" t="s">
        <v>133</v>
      </c>
      <c r="R30" s="115">
        <v>-5.9139784946236562E-2</v>
      </c>
    </row>
    <row r="31" spans="1:25">
      <c r="A31" s="7" t="s">
        <v>19</v>
      </c>
      <c r="B31" s="57">
        <v>345</v>
      </c>
      <c r="C31" s="57">
        <v>324</v>
      </c>
      <c r="D31" s="57">
        <v>296</v>
      </c>
      <c r="E31" s="57">
        <v>223</v>
      </c>
      <c r="F31" s="57">
        <v>259</v>
      </c>
      <c r="G31" s="57">
        <v>274</v>
      </c>
      <c r="H31" s="57">
        <v>242</v>
      </c>
      <c r="I31" s="57">
        <v>250</v>
      </c>
      <c r="J31" s="57">
        <v>229</v>
      </c>
      <c r="K31" s="57">
        <v>245</v>
      </c>
      <c r="L31" s="65">
        <v>224</v>
      </c>
      <c r="M31" s="77"/>
      <c r="N31" s="7" t="s">
        <v>36</v>
      </c>
      <c r="O31" s="117">
        <v>-0.2</v>
      </c>
      <c r="P31" s="76"/>
      <c r="Q31" s="7" t="s">
        <v>129</v>
      </c>
      <c r="R31" s="115">
        <v>4.7393364928909949E-2</v>
      </c>
    </row>
    <row r="32" spans="1:25" ht="16.5">
      <c r="A32" s="7" t="s">
        <v>261</v>
      </c>
      <c r="B32" s="57">
        <v>1905</v>
      </c>
      <c r="C32" s="57">
        <v>1960</v>
      </c>
      <c r="D32" s="57">
        <v>1802</v>
      </c>
      <c r="E32" s="57">
        <v>1770</v>
      </c>
      <c r="F32" s="57">
        <v>1854</v>
      </c>
      <c r="G32" s="57">
        <v>1804</v>
      </c>
      <c r="H32" s="57">
        <v>1860</v>
      </c>
      <c r="I32" s="57">
        <v>1856</v>
      </c>
      <c r="J32" s="57">
        <v>1839</v>
      </c>
      <c r="K32" s="66">
        <v>1808</v>
      </c>
      <c r="L32" s="69">
        <v>1636</v>
      </c>
      <c r="M32" s="76"/>
      <c r="N32" s="7" t="s">
        <v>129</v>
      </c>
      <c r="O32" s="117">
        <v>-0.1875</v>
      </c>
      <c r="P32" s="76"/>
      <c r="Q32" s="7" t="s">
        <v>11</v>
      </c>
      <c r="R32" s="115">
        <v>5.3030303030303032E-2</v>
      </c>
      <c r="W32" s="39"/>
    </row>
    <row r="33" spans="1:23">
      <c r="A33" s="7" t="s">
        <v>25</v>
      </c>
      <c r="B33" s="57">
        <v>327</v>
      </c>
      <c r="C33" s="57">
        <v>320</v>
      </c>
      <c r="D33" s="57">
        <v>339</v>
      </c>
      <c r="E33" s="57">
        <v>269</v>
      </c>
      <c r="F33" s="57">
        <v>243</v>
      </c>
      <c r="G33" s="57">
        <v>253</v>
      </c>
      <c r="H33" s="57">
        <v>216</v>
      </c>
      <c r="I33" s="57">
        <v>230</v>
      </c>
      <c r="J33" s="57">
        <v>233</v>
      </c>
      <c r="K33" s="57">
        <v>187</v>
      </c>
      <c r="L33" s="57">
        <v>227</v>
      </c>
      <c r="M33" s="76"/>
      <c r="N33" s="7" t="s">
        <v>13</v>
      </c>
      <c r="O33" s="117">
        <v>-0.1875</v>
      </c>
      <c r="P33" s="76"/>
      <c r="Q33" s="7" t="s">
        <v>132</v>
      </c>
      <c r="R33" s="115">
        <v>6.4285714285714279E-2</v>
      </c>
      <c r="W33" s="39"/>
    </row>
    <row r="34" spans="1:23">
      <c r="A34" s="7" t="s">
        <v>23</v>
      </c>
      <c r="B34" s="58">
        <v>375</v>
      </c>
      <c r="C34" s="58">
        <v>382</v>
      </c>
      <c r="D34" s="58">
        <v>290</v>
      </c>
      <c r="E34" s="66">
        <v>309</v>
      </c>
      <c r="F34" s="66">
        <v>319</v>
      </c>
      <c r="G34" s="66">
        <v>356</v>
      </c>
      <c r="H34" s="66">
        <v>377</v>
      </c>
      <c r="I34" s="66">
        <v>364</v>
      </c>
      <c r="J34" s="66">
        <v>316</v>
      </c>
      <c r="K34" s="66">
        <v>355</v>
      </c>
      <c r="L34" s="66">
        <v>305</v>
      </c>
      <c r="M34" s="76"/>
      <c r="N34" s="7" t="s">
        <v>23</v>
      </c>
      <c r="O34" s="117">
        <v>-0.18666666666666668</v>
      </c>
      <c r="P34" s="76"/>
      <c r="Q34" s="7" t="s">
        <v>6</v>
      </c>
      <c r="R34" s="115">
        <v>0.15384615384615385</v>
      </c>
    </row>
    <row r="35" spans="1:23">
      <c r="A35" s="7" t="s">
        <v>24</v>
      </c>
      <c r="B35" s="57">
        <v>208</v>
      </c>
      <c r="C35" s="57">
        <v>168</v>
      </c>
      <c r="D35" s="57">
        <v>145</v>
      </c>
      <c r="E35" s="57">
        <v>187</v>
      </c>
      <c r="F35" s="57">
        <v>147</v>
      </c>
      <c r="G35" s="57">
        <v>117</v>
      </c>
      <c r="H35" s="57">
        <v>135</v>
      </c>
      <c r="I35" s="57">
        <v>106</v>
      </c>
      <c r="J35" s="57">
        <v>108</v>
      </c>
      <c r="K35" s="57">
        <v>108</v>
      </c>
      <c r="L35" s="65">
        <v>93</v>
      </c>
      <c r="M35" s="76"/>
      <c r="N35" s="7" t="s">
        <v>21</v>
      </c>
      <c r="O35" s="117">
        <v>-0.14120734908136484</v>
      </c>
      <c r="P35" s="76"/>
      <c r="Q35" s="7" t="s">
        <v>13</v>
      </c>
      <c r="R35" s="117">
        <v>0.18181818181818182</v>
      </c>
    </row>
    <row r="36" spans="1:23">
      <c r="A36" s="7" t="s">
        <v>26</v>
      </c>
      <c r="B36" s="57">
        <v>660</v>
      </c>
      <c r="C36" s="57">
        <v>731</v>
      </c>
      <c r="D36" s="57">
        <v>688</v>
      </c>
      <c r="E36" s="57">
        <v>650</v>
      </c>
      <c r="F36" s="57">
        <v>536</v>
      </c>
      <c r="G36" s="57">
        <v>599</v>
      </c>
      <c r="H36" s="57">
        <v>607</v>
      </c>
      <c r="I36" s="57">
        <v>579</v>
      </c>
      <c r="J36" s="57">
        <v>548</v>
      </c>
      <c r="K36" s="57">
        <v>534</v>
      </c>
      <c r="L36" s="65">
        <v>492</v>
      </c>
      <c r="M36" s="76"/>
      <c r="N36" s="7" t="s">
        <v>27</v>
      </c>
      <c r="O36" s="117">
        <v>-4.6875E-2</v>
      </c>
      <c r="P36" s="76"/>
      <c r="Q36" s="7" t="s">
        <v>25</v>
      </c>
      <c r="R36" s="117">
        <v>0.21390374331550802</v>
      </c>
    </row>
    <row r="37" spans="1:23" s="36" customFormat="1">
      <c r="A37" s="7" t="s">
        <v>135</v>
      </c>
      <c r="B37" s="70">
        <f t="shared" ref="B37:L37" si="0">SUM(B5:B31)</f>
        <v>29691</v>
      </c>
      <c r="C37" s="70">
        <f t="shared" si="0"/>
        <v>28866</v>
      </c>
      <c r="D37" s="70">
        <f t="shared" si="0"/>
        <v>26538.36</v>
      </c>
      <c r="E37" s="70">
        <f t="shared" si="0"/>
        <v>24296</v>
      </c>
      <c r="F37" s="70">
        <f t="shared" si="0"/>
        <v>24184</v>
      </c>
      <c r="G37" s="70">
        <f t="shared" si="0"/>
        <v>24416</v>
      </c>
      <c r="H37" s="70">
        <f t="shared" si="0"/>
        <v>23880</v>
      </c>
      <c r="I37" s="70">
        <f t="shared" si="0"/>
        <v>23455</v>
      </c>
      <c r="J37" s="70">
        <f t="shared" si="0"/>
        <v>23363</v>
      </c>
      <c r="K37" s="70">
        <f t="shared" si="0"/>
        <v>22763</v>
      </c>
      <c r="L37" s="71">
        <f t="shared" si="0"/>
        <v>18844</v>
      </c>
      <c r="M37" s="78"/>
      <c r="N37" s="7" t="s">
        <v>135</v>
      </c>
      <c r="O37" s="118">
        <v>-0.36660941025900107</v>
      </c>
      <c r="P37" s="78"/>
      <c r="Q37" s="7" t="s">
        <v>135</v>
      </c>
      <c r="R37" s="128">
        <v>-0.17383473180160788</v>
      </c>
    </row>
    <row r="38" spans="1:23">
      <c r="B38" s="61"/>
      <c r="C38" s="61"/>
      <c r="D38" s="61"/>
      <c r="E38" s="61"/>
      <c r="F38" s="61"/>
      <c r="J38" s="63"/>
      <c r="L38" s="11"/>
    </row>
    <row r="39" spans="1:23">
      <c r="A39" s="39" t="s">
        <v>160</v>
      </c>
    </row>
    <row r="40" spans="1:23">
      <c r="A40" s="39" t="s">
        <v>274</v>
      </c>
    </row>
    <row r="41" spans="1:23" s="39" customFormat="1">
      <c r="A41" s="39" t="s">
        <v>228</v>
      </c>
    </row>
    <row r="42" spans="1:23" ht="16.5">
      <c r="A42" s="3" t="s">
        <v>161</v>
      </c>
    </row>
    <row r="43" spans="1:23" ht="16.5">
      <c r="A43" s="3" t="s">
        <v>162</v>
      </c>
    </row>
    <row r="44" spans="1:23" ht="16.5">
      <c r="A44" s="3" t="s">
        <v>278</v>
      </c>
    </row>
    <row r="45" spans="1:23" ht="16.5">
      <c r="A45" s="39" t="s">
        <v>166</v>
      </c>
    </row>
    <row r="46" spans="1:23">
      <c r="D46" s="39"/>
      <c r="E46" s="39"/>
      <c r="G46" s="39"/>
      <c r="H46" s="39"/>
      <c r="I46" s="39"/>
      <c r="J46" s="39"/>
      <c r="L46" s="4"/>
      <c r="M46" s="4"/>
      <c r="N46" s="4"/>
      <c r="O46" s="4"/>
      <c r="P46" s="4"/>
      <c r="Q46" s="4"/>
      <c r="R46" s="4"/>
    </row>
    <row r="47" spans="1:23">
      <c r="D47" s="39"/>
      <c r="E47" s="39"/>
      <c r="G47" s="39"/>
      <c r="H47" s="39"/>
      <c r="I47" s="39"/>
      <c r="J47" s="39"/>
      <c r="L47" s="4"/>
      <c r="M47" s="4"/>
      <c r="N47" s="4"/>
      <c r="O47" s="4"/>
      <c r="P47" s="4"/>
      <c r="Q47" s="4"/>
      <c r="R47" s="4"/>
    </row>
    <row r="48" spans="1:23">
      <c r="D48" s="39"/>
      <c r="E48" s="39"/>
      <c r="G48" s="39"/>
      <c r="H48" s="39"/>
      <c r="I48" s="39"/>
      <c r="J48" s="39"/>
      <c r="L48" s="4"/>
      <c r="M48" s="4"/>
      <c r="N48" s="4"/>
      <c r="O48" s="4"/>
      <c r="P48" s="4"/>
      <c r="Q48" s="4"/>
      <c r="R48" s="4"/>
    </row>
    <row r="49" spans="4:18">
      <c r="D49" s="39"/>
      <c r="E49" s="39"/>
      <c r="G49" s="39"/>
      <c r="H49" s="39"/>
      <c r="I49" s="39"/>
      <c r="J49" s="39"/>
      <c r="L49" s="4"/>
      <c r="M49" s="4"/>
      <c r="N49" s="4"/>
      <c r="O49" s="4"/>
      <c r="P49" s="4"/>
      <c r="Q49" s="4"/>
      <c r="R49" s="4"/>
    </row>
    <row r="50" spans="4:18">
      <c r="D50" s="39"/>
      <c r="E50" s="39"/>
      <c r="G50" s="39"/>
      <c r="H50" s="39"/>
      <c r="I50" s="39"/>
      <c r="J50" s="39"/>
      <c r="L50" s="4"/>
      <c r="M50" s="4"/>
      <c r="N50" s="4"/>
      <c r="O50" s="4"/>
      <c r="P50" s="4"/>
      <c r="Q50" s="4"/>
      <c r="R50" s="4"/>
    </row>
    <row r="51" spans="4:18">
      <c r="D51" s="39"/>
      <c r="E51" s="39"/>
      <c r="G51" s="39"/>
      <c r="H51" s="39"/>
      <c r="I51" s="39"/>
      <c r="J51" s="39"/>
      <c r="L51" s="4"/>
      <c r="M51" s="4"/>
      <c r="N51" s="4"/>
      <c r="O51" s="4"/>
      <c r="P51" s="4"/>
      <c r="Q51" s="4"/>
      <c r="R51" s="4"/>
    </row>
    <row r="52" spans="4:18">
      <c r="D52" s="39"/>
      <c r="E52" s="39"/>
      <c r="G52" s="39"/>
      <c r="H52" s="39"/>
      <c r="I52" s="39"/>
      <c r="J52" s="39"/>
      <c r="L52" s="4"/>
      <c r="M52" s="4"/>
      <c r="N52" s="4"/>
      <c r="O52" s="4"/>
      <c r="P52" s="4"/>
      <c r="Q52" s="4"/>
      <c r="R52" s="4"/>
    </row>
  </sheetData>
  <conditionalFormatting sqref="R37 B5:L12 B14:L37 B13:K13 O5:O37 R5:R35">
    <cfRule type="expression" dxfId="107" priority="6">
      <formula>MOD(ROW(),2)=1</formula>
    </cfRule>
  </conditionalFormatting>
  <conditionalFormatting sqref="L13">
    <cfRule type="expression" dxfId="106" priority="1">
      <formula>MOD(ROW(),2)=1</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R46"/>
  <sheetViews>
    <sheetView zoomScale="95" zoomScaleNormal="95" workbookViewId="0"/>
  </sheetViews>
  <sheetFormatPr defaultColWidth="8.7265625" defaultRowHeight="14.5"/>
  <cols>
    <col min="1" max="1" width="6.26953125" style="39" customWidth="1"/>
    <col min="2" max="21" width="6.54296875" style="39" customWidth="1"/>
    <col min="22" max="22" width="4.7265625" style="39" customWidth="1"/>
    <col min="23" max="23" width="4.90625" style="39" customWidth="1"/>
    <col min="24" max="24" width="8.90625" style="39" customWidth="1"/>
    <col min="25" max="25" width="8.7265625" style="39"/>
    <col min="26" max="26" width="5.7265625" style="39" customWidth="1"/>
    <col min="27" max="27" width="8.7265625" style="39"/>
    <col min="28" max="28" width="9.453125" style="39" bestFit="1" customWidth="1"/>
    <col min="29" max="16384" width="8.7265625" style="39"/>
  </cols>
  <sheetData>
    <row r="1" spans="1:1006">
      <c r="A1" s="122" t="s">
        <v>280</v>
      </c>
      <c r="B1" s="26"/>
      <c r="C1" s="34"/>
      <c r="D1" s="34"/>
      <c r="E1" s="34"/>
      <c r="F1" s="34"/>
      <c r="G1" s="34"/>
      <c r="H1" s="34"/>
      <c r="I1" s="34"/>
      <c r="J1" s="34"/>
      <c r="K1" s="34"/>
      <c r="L1" s="34"/>
      <c r="M1" s="34"/>
      <c r="N1" s="35"/>
      <c r="O1" s="35"/>
    </row>
    <row r="2" spans="1:1006">
      <c r="A2" s="27"/>
      <c r="B2" s="26"/>
      <c r="C2" s="34"/>
      <c r="D2" s="34"/>
      <c r="E2" s="34"/>
      <c r="F2" s="34"/>
      <c r="G2" s="34"/>
      <c r="H2" s="34"/>
      <c r="I2" s="34"/>
      <c r="J2" s="34"/>
      <c r="K2" s="34"/>
      <c r="L2" s="34"/>
      <c r="M2" s="34"/>
      <c r="N2" s="35"/>
      <c r="O2" s="35"/>
    </row>
    <row r="3" spans="1:1006">
      <c r="A3" s="72"/>
      <c r="B3" s="155"/>
      <c r="C3" s="32"/>
      <c r="D3" s="32"/>
      <c r="E3" s="32"/>
      <c r="F3" s="32"/>
      <c r="G3" s="32"/>
      <c r="H3" s="32"/>
      <c r="I3" s="32"/>
      <c r="J3" s="32"/>
      <c r="K3" s="32"/>
      <c r="L3" s="32"/>
      <c r="M3" s="31"/>
      <c r="N3" s="33"/>
      <c r="O3" s="33"/>
      <c r="P3" s="40"/>
    </row>
    <row r="4" spans="1:1006" ht="59.5" customHeight="1">
      <c r="A4" s="73"/>
      <c r="B4" s="74">
        <v>2001</v>
      </c>
      <c r="C4" s="74">
        <v>2002</v>
      </c>
      <c r="D4" s="74">
        <v>2003</v>
      </c>
      <c r="E4" s="74">
        <v>2004</v>
      </c>
      <c r="F4" s="74">
        <v>2005</v>
      </c>
      <c r="G4" s="74">
        <v>2006</v>
      </c>
      <c r="H4" s="74">
        <v>2007</v>
      </c>
      <c r="I4" s="74">
        <v>2008</v>
      </c>
      <c r="J4" s="74">
        <v>2009</v>
      </c>
      <c r="K4" s="74">
        <v>2010</v>
      </c>
      <c r="L4" s="74">
        <v>2011</v>
      </c>
      <c r="M4" s="74">
        <v>2012</v>
      </c>
      <c r="N4" s="75">
        <v>2013</v>
      </c>
      <c r="O4" s="75" t="s">
        <v>28</v>
      </c>
      <c r="P4" s="75" t="s">
        <v>50</v>
      </c>
      <c r="Q4" s="75" t="s">
        <v>80</v>
      </c>
      <c r="R4" s="75" t="s">
        <v>83</v>
      </c>
      <c r="S4" s="75" t="s">
        <v>102</v>
      </c>
      <c r="T4" s="75" t="s">
        <v>105</v>
      </c>
      <c r="U4" s="75" t="s">
        <v>110</v>
      </c>
      <c r="V4" s="79"/>
      <c r="X4" s="80" t="s">
        <v>159</v>
      </c>
      <c r="Z4" s="3"/>
      <c r="AA4" s="160" t="s">
        <v>258</v>
      </c>
      <c r="AB4" s="160"/>
    </row>
    <row r="5" spans="1:1006">
      <c r="A5" s="51" t="s">
        <v>15</v>
      </c>
      <c r="B5" s="57">
        <v>958</v>
      </c>
      <c r="C5" s="57">
        <v>956</v>
      </c>
      <c r="D5" s="57">
        <v>931</v>
      </c>
      <c r="E5" s="57">
        <v>878</v>
      </c>
      <c r="F5" s="57">
        <v>768</v>
      </c>
      <c r="G5" s="57">
        <v>730</v>
      </c>
      <c r="H5" s="57">
        <v>691</v>
      </c>
      <c r="I5" s="57">
        <v>679</v>
      </c>
      <c r="J5" s="57">
        <v>633</v>
      </c>
      <c r="K5" s="57">
        <v>552</v>
      </c>
      <c r="L5" s="57">
        <v>523</v>
      </c>
      <c r="M5" s="57">
        <v>531</v>
      </c>
      <c r="N5" s="57">
        <v>455</v>
      </c>
      <c r="O5" s="57">
        <v>430</v>
      </c>
      <c r="P5" s="57">
        <v>479</v>
      </c>
      <c r="Q5" s="57">
        <v>432</v>
      </c>
      <c r="R5" s="57">
        <v>414</v>
      </c>
      <c r="S5" s="57">
        <v>409</v>
      </c>
      <c r="T5" s="57">
        <v>416</v>
      </c>
      <c r="U5" s="64">
        <v>344</v>
      </c>
      <c r="V5" s="76"/>
      <c r="W5" s="7" t="s">
        <v>140</v>
      </c>
      <c r="X5" s="117">
        <v>-0.75240166757295635</v>
      </c>
      <c r="Z5" s="7" t="s">
        <v>24</v>
      </c>
      <c r="AA5" s="82">
        <v>-6.9268835281640184E-2</v>
      </c>
      <c r="AB5" s="50"/>
    </row>
    <row r="6" spans="1:1006">
      <c r="A6" s="7" t="s">
        <v>126</v>
      </c>
      <c r="B6" s="57">
        <v>1486</v>
      </c>
      <c r="C6" s="57">
        <v>1355</v>
      </c>
      <c r="D6" s="57" t="s">
        <v>32</v>
      </c>
      <c r="E6" s="57" t="s">
        <v>32</v>
      </c>
      <c r="F6" s="57">
        <v>1089</v>
      </c>
      <c r="G6" s="57">
        <v>1073</v>
      </c>
      <c r="H6" s="57">
        <v>1071</v>
      </c>
      <c r="I6" s="57">
        <v>944</v>
      </c>
      <c r="J6" s="57">
        <v>943</v>
      </c>
      <c r="K6" s="57">
        <v>850</v>
      </c>
      <c r="L6" s="57">
        <v>884</v>
      </c>
      <c r="M6" s="57">
        <v>827</v>
      </c>
      <c r="N6" s="57">
        <v>764</v>
      </c>
      <c r="O6" s="57">
        <v>745</v>
      </c>
      <c r="P6" s="57">
        <v>762</v>
      </c>
      <c r="Q6" s="57">
        <v>670</v>
      </c>
      <c r="R6" s="57">
        <v>609</v>
      </c>
      <c r="S6" s="57">
        <v>604</v>
      </c>
      <c r="T6" s="57">
        <v>646</v>
      </c>
      <c r="U6" s="57">
        <v>484</v>
      </c>
      <c r="V6" s="76"/>
      <c r="W6" s="7" t="s">
        <v>133</v>
      </c>
      <c r="X6" s="117">
        <v>-0.75212464589235128</v>
      </c>
      <c r="Z6" s="7" t="s">
        <v>131</v>
      </c>
      <c r="AA6" s="82">
        <v>-6.395497833308561E-2</v>
      </c>
      <c r="AB6" s="83"/>
    </row>
    <row r="7" spans="1:1006" s="29" customFormat="1">
      <c r="A7" s="7" t="s">
        <v>2</v>
      </c>
      <c r="B7" s="57">
        <v>1011</v>
      </c>
      <c r="C7" s="57">
        <v>959</v>
      </c>
      <c r="D7" s="57">
        <v>960</v>
      </c>
      <c r="E7" s="57">
        <v>943</v>
      </c>
      <c r="F7" s="57">
        <v>957</v>
      </c>
      <c r="G7" s="57">
        <v>1043</v>
      </c>
      <c r="H7" s="57">
        <v>1006</v>
      </c>
      <c r="I7" s="57">
        <v>1061</v>
      </c>
      <c r="J7" s="57">
        <v>901</v>
      </c>
      <c r="K7" s="57">
        <v>776</v>
      </c>
      <c r="L7" s="57">
        <v>658</v>
      </c>
      <c r="M7" s="57">
        <v>605.36</v>
      </c>
      <c r="N7" s="57">
        <v>601</v>
      </c>
      <c r="O7" s="57">
        <v>655</v>
      </c>
      <c r="P7" s="57">
        <v>708</v>
      </c>
      <c r="Q7" s="57">
        <v>708</v>
      </c>
      <c r="R7" s="57">
        <v>682</v>
      </c>
      <c r="S7" s="57">
        <v>611</v>
      </c>
      <c r="T7" s="57">
        <v>628</v>
      </c>
      <c r="U7" s="65">
        <v>463</v>
      </c>
      <c r="V7" s="77"/>
      <c r="W7" s="7" t="s">
        <v>11</v>
      </c>
      <c r="X7" s="117">
        <v>-0.75089605734767029</v>
      </c>
      <c r="Z7" s="7" t="s">
        <v>6</v>
      </c>
      <c r="AA7" s="82">
        <v>-5.5931522696790581E-2</v>
      </c>
      <c r="AB7" s="83" t="s">
        <v>148</v>
      </c>
    </row>
    <row r="8" spans="1:1006">
      <c r="A8" s="8" t="s">
        <v>10</v>
      </c>
      <c r="B8" s="57">
        <v>98</v>
      </c>
      <c r="C8" s="57">
        <v>94</v>
      </c>
      <c r="D8" s="57">
        <v>97</v>
      </c>
      <c r="E8" s="57">
        <v>117</v>
      </c>
      <c r="F8" s="57">
        <v>102</v>
      </c>
      <c r="G8" s="57">
        <v>86</v>
      </c>
      <c r="H8" s="57">
        <v>89</v>
      </c>
      <c r="I8" s="57">
        <v>82</v>
      </c>
      <c r="J8" s="57">
        <v>71</v>
      </c>
      <c r="K8" s="57">
        <v>60</v>
      </c>
      <c r="L8" s="57">
        <v>71</v>
      </c>
      <c r="M8" s="57">
        <v>51</v>
      </c>
      <c r="N8" s="57">
        <v>44</v>
      </c>
      <c r="O8" s="57">
        <v>45</v>
      </c>
      <c r="P8" s="57">
        <v>57</v>
      </c>
      <c r="Q8" s="57">
        <v>46</v>
      </c>
      <c r="R8" s="57">
        <v>53</v>
      </c>
      <c r="S8" s="57">
        <v>49</v>
      </c>
      <c r="T8" s="57">
        <v>52</v>
      </c>
      <c r="U8" s="57">
        <v>48</v>
      </c>
      <c r="V8" s="76"/>
      <c r="W8" s="7" t="s">
        <v>18</v>
      </c>
      <c r="X8" s="117">
        <v>-0.71223021582733814</v>
      </c>
      <c r="Y8" s="30"/>
      <c r="Z8" s="7" t="s">
        <v>25</v>
      </c>
      <c r="AA8" s="82">
        <v>-4.9028517583345144E-2</v>
      </c>
      <c r="AB8" s="83"/>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c r="IV8" s="30"/>
      <c r="IW8" s="30"/>
      <c r="IX8" s="30"/>
      <c r="IY8" s="30"/>
      <c r="IZ8" s="30"/>
      <c r="JA8" s="30"/>
      <c r="JB8" s="30"/>
      <c r="JC8" s="30"/>
      <c r="JD8" s="30"/>
      <c r="JE8" s="30"/>
      <c r="JF8" s="30"/>
      <c r="JG8" s="30"/>
      <c r="JH8" s="30"/>
      <c r="JI8" s="30"/>
      <c r="JJ8" s="30"/>
      <c r="JK8" s="30"/>
      <c r="JL8" s="30"/>
      <c r="JM8" s="30"/>
      <c r="JN8" s="30"/>
      <c r="JO8" s="30"/>
      <c r="JP8" s="30"/>
      <c r="JQ8" s="30"/>
      <c r="JR8" s="30"/>
      <c r="JS8" s="30"/>
      <c r="JT8" s="30"/>
      <c r="JU8" s="30"/>
      <c r="JV8" s="30"/>
      <c r="JW8" s="30"/>
      <c r="JX8" s="30"/>
      <c r="JY8" s="30"/>
      <c r="JZ8" s="30"/>
      <c r="KA8" s="30"/>
      <c r="KB8" s="30"/>
      <c r="KC8" s="30"/>
      <c r="KD8" s="30"/>
      <c r="KE8" s="30"/>
      <c r="KF8" s="30"/>
      <c r="KG8" s="30"/>
      <c r="KH8" s="30"/>
      <c r="KI8" s="30"/>
      <c r="KJ8" s="30"/>
      <c r="KK8" s="30"/>
      <c r="KL8" s="30"/>
      <c r="KM8" s="30"/>
      <c r="KN8" s="30"/>
      <c r="KO8" s="30"/>
      <c r="KP8" s="30"/>
      <c r="KQ8" s="30"/>
      <c r="KR8" s="30"/>
      <c r="KS8" s="30"/>
      <c r="KT8" s="30"/>
      <c r="KU8" s="30"/>
      <c r="KV8" s="30"/>
      <c r="KW8" s="30"/>
      <c r="KX8" s="30"/>
      <c r="KY8" s="30"/>
      <c r="KZ8" s="30"/>
      <c r="LA8" s="30"/>
      <c r="LB8" s="30"/>
      <c r="LC8" s="30"/>
      <c r="LD8" s="30"/>
      <c r="LE8" s="30"/>
      <c r="LF8" s="30"/>
      <c r="LG8" s="30"/>
      <c r="LH8" s="30"/>
      <c r="LI8" s="30"/>
      <c r="LJ8" s="30"/>
      <c r="LK8" s="30"/>
      <c r="LL8" s="30"/>
      <c r="LM8" s="30"/>
      <c r="LN8" s="30"/>
      <c r="LO8" s="30"/>
      <c r="LP8" s="30"/>
      <c r="LQ8" s="30"/>
      <c r="LR8" s="30"/>
      <c r="LS8" s="30"/>
      <c r="LT8" s="30"/>
      <c r="LU8" s="30"/>
      <c r="LV8" s="30"/>
      <c r="LW8" s="30"/>
      <c r="LX8" s="30"/>
      <c r="LY8" s="30"/>
      <c r="LZ8" s="30"/>
      <c r="MA8" s="30"/>
      <c r="MB8" s="30"/>
      <c r="MC8" s="30"/>
      <c r="MD8" s="30"/>
      <c r="ME8" s="30"/>
      <c r="MF8" s="30"/>
      <c r="MG8" s="30"/>
      <c r="MH8" s="30"/>
      <c r="MI8" s="30"/>
      <c r="MJ8" s="30"/>
      <c r="MK8" s="30"/>
      <c r="ML8" s="30"/>
      <c r="MM8" s="30"/>
      <c r="MN8" s="30"/>
      <c r="MO8" s="30"/>
      <c r="MP8" s="30"/>
      <c r="MQ8" s="30"/>
      <c r="MR8" s="30"/>
      <c r="MS8" s="30"/>
      <c r="MT8" s="30"/>
      <c r="MU8" s="30"/>
      <c r="MV8" s="30"/>
      <c r="MW8" s="30"/>
      <c r="MX8" s="30"/>
      <c r="MY8" s="30"/>
      <c r="MZ8" s="30"/>
      <c r="NA8" s="30"/>
      <c r="NB8" s="30"/>
      <c r="NC8" s="30"/>
      <c r="ND8" s="30"/>
      <c r="NE8" s="30"/>
      <c r="NF8" s="30"/>
      <c r="NG8" s="30"/>
      <c r="NH8" s="30"/>
      <c r="NI8" s="30"/>
      <c r="NJ8" s="30"/>
      <c r="NK8" s="30"/>
      <c r="NL8" s="30"/>
      <c r="NM8" s="30"/>
      <c r="NN8" s="30"/>
      <c r="NO8" s="30"/>
      <c r="NP8" s="30"/>
      <c r="NQ8" s="30"/>
      <c r="NR8" s="30"/>
      <c r="NS8" s="30"/>
      <c r="NT8" s="30"/>
      <c r="NU8" s="30"/>
      <c r="NV8" s="30"/>
      <c r="NW8" s="30"/>
      <c r="NX8" s="30"/>
      <c r="NY8" s="30"/>
      <c r="NZ8" s="30"/>
      <c r="OA8" s="30"/>
      <c r="OB8" s="30"/>
      <c r="OC8" s="30"/>
      <c r="OD8" s="30"/>
      <c r="OE8" s="30"/>
      <c r="OF8" s="30"/>
      <c r="OG8" s="30"/>
      <c r="OH8" s="30"/>
      <c r="OI8" s="30"/>
      <c r="OJ8" s="30"/>
      <c r="OK8" s="30"/>
      <c r="OL8" s="30"/>
      <c r="OM8" s="30"/>
      <c r="ON8" s="30"/>
      <c r="OO8" s="30"/>
      <c r="OP8" s="30"/>
      <c r="OQ8" s="30"/>
      <c r="OR8" s="30"/>
      <c r="OS8" s="30"/>
      <c r="OT8" s="30"/>
      <c r="OU8" s="30"/>
      <c r="OV8" s="30"/>
      <c r="OW8" s="30"/>
      <c r="OX8" s="30"/>
      <c r="OY8" s="30"/>
      <c r="OZ8" s="30"/>
      <c r="PA8" s="30"/>
      <c r="PB8" s="30"/>
      <c r="PC8" s="30"/>
      <c r="PD8" s="30"/>
      <c r="PE8" s="30"/>
      <c r="PF8" s="30"/>
      <c r="PG8" s="30"/>
      <c r="PH8" s="30"/>
      <c r="PI8" s="30"/>
      <c r="PJ8" s="30"/>
      <c r="PK8" s="30"/>
      <c r="PL8" s="30"/>
      <c r="PM8" s="30"/>
      <c r="PN8" s="30"/>
      <c r="PO8" s="30"/>
      <c r="PP8" s="30"/>
      <c r="PQ8" s="30"/>
      <c r="PR8" s="30"/>
      <c r="PS8" s="30"/>
      <c r="PT8" s="30"/>
      <c r="PU8" s="30"/>
      <c r="PV8" s="30"/>
      <c r="PW8" s="30"/>
      <c r="PX8" s="30"/>
      <c r="PY8" s="30"/>
      <c r="PZ8" s="30"/>
      <c r="QA8" s="30"/>
      <c r="QB8" s="30"/>
      <c r="QC8" s="30"/>
      <c r="QD8" s="30"/>
      <c r="QE8" s="30"/>
      <c r="QF8" s="30"/>
      <c r="QG8" s="30"/>
      <c r="QH8" s="30"/>
      <c r="QI8" s="30"/>
      <c r="QJ8" s="30"/>
      <c r="QK8" s="30"/>
      <c r="QL8" s="30"/>
      <c r="QM8" s="30"/>
      <c r="QN8" s="30"/>
      <c r="QO8" s="30"/>
      <c r="QP8" s="30"/>
      <c r="QQ8" s="30"/>
      <c r="QR8" s="30"/>
      <c r="QS8" s="30"/>
      <c r="QT8" s="30"/>
      <c r="QU8" s="30"/>
      <c r="QV8" s="30"/>
      <c r="QW8" s="30"/>
      <c r="QX8" s="30"/>
      <c r="QY8" s="30"/>
      <c r="QZ8" s="30"/>
      <c r="RA8" s="30"/>
      <c r="RB8" s="30"/>
      <c r="RC8" s="30"/>
      <c r="RD8" s="30"/>
      <c r="RE8" s="30"/>
      <c r="RF8" s="30"/>
      <c r="RG8" s="30"/>
      <c r="RH8" s="30"/>
      <c r="RI8" s="30"/>
      <c r="RJ8" s="30"/>
      <c r="RK8" s="30"/>
      <c r="RL8" s="30"/>
      <c r="RM8" s="30"/>
      <c r="RN8" s="30"/>
      <c r="RO8" s="30"/>
      <c r="RP8" s="30"/>
      <c r="RQ8" s="30"/>
      <c r="RR8" s="30"/>
      <c r="RS8" s="30"/>
      <c r="RT8" s="30"/>
      <c r="RU8" s="30"/>
      <c r="RV8" s="30"/>
      <c r="RW8" s="30"/>
      <c r="RX8" s="30"/>
      <c r="RY8" s="30"/>
      <c r="RZ8" s="30"/>
      <c r="SA8" s="30"/>
      <c r="SB8" s="30"/>
      <c r="SC8" s="30"/>
      <c r="SD8" s="30"/>
      <c r="SE8" s="30"/>
      <c r="SF8" s="30"/>
      <c r="SG8" s="30"/>
      <c r="SH8" s="30"/>
      <c r="SI8" s="30"/>
      <c r="SJ8" s="30"/>
      <c r="SK8" s="30"/>
      <c r="SL8" s="30"/>
      <c r="SM8" s="30"/>
      <c r="SN8" s="30"/>
      <c r="SO8" s="30"/>
      <c r="SP8" s="30"/>
      <c r="SQ8" s="30"/>
      <c r="SR8" s="30"/>
      <c r="SS8" s="30"/>
      <c r="ST8" s="30"/>
      <c r="SU8" s="30"/>
      <c r="SV8" s="30"/>
      <c r="SW8" s="30"/>
      <c r="SX8" s="30"/>
      <c r="SY8" s="30"/>
      <c r="SZ8" s="30"/>
      <c r="TA8" s="30"/>
      <c r="TB8" s="30"/>
      <c r="TC8" s="30"/>
      <c r="TD8" s="30"/>
      <c r="TE8" s="30"/>
      <c r="TF8" s="30"/>
      <c r="TG8" s="30"/>
      <c r="TH8" s="30"/>
      <c r="TI8" s="30"/>
      <c r="TJ8" s="30"/>
      <c r="TK8" s="30"/>
      <c r="TL8" s="30"/>
      <c r="TM8" s="30"/>
      <c r="TN8" s="30"/>
      <c r="TO8" s="30"/>
      <c r="TP8" s="30"/>
      <c r="TQ8" s="30"/>
      <c r="TR8" s="30"/>
      <c r="TS8" s="30"/>
      <c r="TT8" s="30"/>
      <c r="TU8" s="30"/>
      <c r="TV8" s="30"/>
      <c r="TW8" s="30"/>
      <c r="TX8" s="30"/>
      <c r="TY8" s="30"/>
      <c r="TZ8" s="30"/>
      <c r="UA8" s="30"/>
      <c r="UB8" s="30"/>
      <c r="UC8" s="30"/>
      <c r="UD8" s="30"/>
      <c r="UE8" s="30"/>
      <c r="UF8" s="30"/>
      <c r="UG8" s="30"/>
      <c r="UH8" s="30"/>
      <c r="UI8" s="30"/>
      <c r="UJ8" s="30"/>
      <c r="UK8" s="30"/>
      <c r="UL8" s="30"/>
      <c r="UM8" s="30"/>
      <c r="UN8" s="30"/>
      <c r="UO8" s="30"/>
      <c r="UP8" s="30"/>
      <c r="UQ8" s="30"/>
      <c r="UR8" s="30"/>
      <c r="US8" s="30"/>
      <c r="UT8" s="30"/>
      <c r="UU8" s="30"/>
      <c r="UV8" s="30"/>
      <c r="UW8" s="30"/>
      <c r="UX8" s="30"/>
      <c r="UY8" s="30"/>
      <c r="UZ8" s="30"/>
      <c r="VA8" s="30"/>
      <c r="VB8" s="30"/>
      <c r="VC8" s="30"/>
      <c r="VD8" s="30"/>
      <c r="VE8" s="30"/>
      <c r="VF8" s="30"/>
      <c r="VG8" s="30"/>
      <c r="VH8" s="30"/>
      <c r="VI8" s="30"/>
      <c r="VJ8" s="30"/>
      <c r="VK8" s="30"/>
      <c r="VL8" s="30"/>
      <c r="VM8" s="30"/>
      <c r="VN8" s="30"/>
      <c r="VO8" s="30"/>
      <c r="VP8" s="30"/>
      <c r="VQ8" s="30"/>
      <c r="VR8" s="30"/>
      <c r="VS8" s="30"/>
      <c r="VT8" s="30"/>
      <c r="VU8" s="30"/>
      <c r="VV8" s="30"/>
      <c r="VW8" s="30"/>
      <c r="VX8" s="30"/>
      <c r="VY8" s="30"/>
      <c r="VZ8" s="30"/>
      <c r="WA8" s="30"/>
      <c r="WB8" s="30"/>
      <c r="WC8" s="30"/>
      <c r="WD8" s="30"/>
      <c r="WE8" s="30"/>
      <c r="WF8" s="30"/>
      <c r="WG8" s="30"/>
      <c r="WH8" s="30"/>
      <c r="WI8" s="30"/>
      <c r="WJ8" s="30"/>
      <c r="WK8" s="30"/>
      <c r="WL8" s="30"/>
      <c r="WM8" s="30"/>
      <c r="WN8" s="30"/>
      <c r="WO8" s="30"/>
      <c r="WP8" s="30"/>
      <c r="WQ8" s="30"/>
      <c r="WR8" s="30"/>
      <c r="WS8" s="30"/>
      <c r="WT8" s="30"/>
      <c r="WU8" s="30"/>
      <c r="WV8" s="30"/>
      <c r="WW8" s="30"/>
      <c r="WX8" s="30"/>
      <c r="WY8" s="30"/>
      <c r="WZ8" s="30"/>
      <c r="XA8" s="30"/>
      <c r="XB8" s="30"/>
      <c r="XC8" s="30"/>
      <c r="XD8" s="30"/>
      <c r="XE8" s="30"/>
      <c r="XF8" s="30"/>
      <c r="XG8" s="30"/>
      <c r="XH8" s="30"/>
      <c r="XI8" s="30"/>
      <c r="XJ8" s="30"/>
      <c r="XK8" s="30"/>
      <c r="XL8" s="30"/>
      <c r="XM8" s="30"/>
      <c r="XN8" s="30"/>
      <c r="XO8" s="30"/>
      <c r="XP8" s="30"/>
      <c r="XQ8" s="30"/>
      <c r="XR8" s="30"/>
      <c r="XS8" s="30"/>
      <c r="XT8" s="30"/>
      <c r="XU8" s="30"/>
      <c r="XV8" s="30"/>
      <c r="XW8" s="30"/>
      <c r="XX8" s="30"/>
      <c r="XY8" s="30"/>
      <c r="XZ8" s="30"/>
      <c r="YA8" s="30"/>
      <c r="YB8" s="30"/>
      <c r="YC8" s="30"/>
      <c r="YD8" s="30"/>
      <c r="YE8" s="30"/>
      <c r="YF8" s="30"/>
      <c r="YG8" s="30"/>
      <c r="YH8" s="30"/>
      <c r="YI8" s="30"/>
      <c r="YJ8" s="30"/>
      <c r="YK8" s="30"/>
      <c r="YL8" s="30"/>
      <c r="YM8" s="30"/>
      <c r="YN8" s="30"/>
      <c r="YO8" s="30"/>
      <c r="YP8" s="30"/>
      <c r="YQ8" s="30"/>
      <c r="YR8" s="30"/>
      <c r="YS8" s="30"/>
      <c r="YT8" s="30"/>
      <c r="YU8" s="30"/>
      <c r="YV8" s="30"/>
      <c r="YW8" s="30"/>
      <c r="YX8" s="30"/>
      <c r="YY8" s="30"/>
      <c r="YZ8" s="30"/>
      <c r="ZA8" s="30"/>
      <c r="ZB8" s="30"/>
      <c r="ZC8" s="30"/>
      <c r="ZD8" s="30"/>
      <c r="ZE8" s="30"/>
      <c r="ZF8" s="30"/>
      <c r="ZG8" s="30"/>
      <c r="ZH8" s="30"/>
      <c r="ZI8" s="30"/>
      <c r="ZJ8" s="30"/>
      <c r="ZK8" s="30"/>
      <c r="ZL8" s="30"/>
      <c r="ZM8" s="30"/>
      <c r="ZN8" s="30"/>
      <c r="ZO8" s="30"/>
      <c r="ZP8" s="30"/>
      <c r="ZQ8" s="30"/>
      <c r="ZR8" s="30"/>
      <c r="ZS8" s="30"/>
      <c r="ZT8" s="30"/>
      <c r="ZU8" s="30"/>
      <c r="ZV8" s="30"/>
      <c r="ZW8" s="30"/>
      <c r="ZX8" s="30"/>
      <c r="ZY8" s="30"/>
      <c r="ZZ8" s="30"/>
      <c r="AAA8" s="30"/>
      <c r="AAB8" s="30"/>
      <c r="AAC8" s="30"/>
      <c r="AAD8" s="30"/>
      <c r="AAE8" s="30"/>
      <c r="AAF8" s="30"/>
      <c r="AAG8" s="30"/>
      <c r="AAH8" s="30"/>
      <c r="AAI8" s="30"/>
      <c r="AAJ8" s="30"/>
      <c r="AAK8" s="30"/>
      <c r="AAL8" s="30"/>
      <c r="AAM8" s="30"/>
      <c r="AAN8" s="30"/>
      <c r="AAO8" s="30"/>
      <c r="AAP8" s="30"/>
      <c r="AAQ8" s="30"/>
      <c r="AAR8" s="30"/>
      <c r="AAS8" s="30"/>
      <c r="AAT8" s="30"/>
      <c r="AAU8" s="30"/>
      <c r="AAV8" s="30"/>
      <c r="AAW8" s="30"/>
      <c r="AAX8" s="30"/>
      <c r="AAY8" s="30"/>
      <c r="AAZ8" s="30"/>
      <c r="ABA8" s="30"/>
      <c r="ABB8" s="30"/>
      <c r="ABC8" s="30"/>
      <c r="ABD8" s="30"/>
      <c r="ABE8" s="30"/>
      <c r="ABF8" s="30"/>
      <c r="ABG8" s="30"/>
      <c r="ABH8" s="30"/>
      <c r="ABI8" s="30"/>
      <c r="ABJ8" s="30"/>
      <c r="ABK8" s="30"/>
      <c r="ABL8" s="30"/>
      <c r="ABM8" s="30"/>
      <c r="ABN8" s="30"/>
      <c r="ABO8" s="30"/>
      <c r="ABP8" s="30"/>
      <c r="ABQ8" s="30"/>
      <c r="ABR8" s="30"/>
      <c r="ABS8" s="30"/>
      <c r="ABT8" s="30"/>
      <c r="ABU8" s="30"/>
      <c r="ABV8" s="30"/>
      <c r="ABW8" s="30"/>
      <c r="ABX8" s="30"/>
      <c r="ABY8" s="30"/>
      <c r="ABZ8" s="30"/>
      <c r="ACA8" s="30"/>
      <c r="ACB8" s="30"/>
      <c r="ACC8" s="30"/>
      <c r="ACD8" s="30"/>
      <c r="ACE8" s="30"/>
      <c r="ACF8" s="30"/>
      <c r="ACG8" s="30"/>
      <c r="ACH8" s="30"/>
      <c r="ACI8" s="30"/>
      <c r="ACJ8" s="30"/>
      <c r="ACK8" s="30"/>
      <c r="ACL8" s="30"/>
      <c r="ACM8" s="30"/>
      <c r="ACN8" s="30"/>
      <c r="ACO8" s="30"/>
      <c r="ACP8" s="30"/>
      <c r="ACQ8" s="30"/>
      <c r="ACR8" s="30"/>
      <c r="ACS8" s="30"/>
      <c r="ACT8" s="30"/>
      <c r="ACU8" s="30"/>
      <c r="ACV8" s="30"/>
      <c r="ACW8" s="30"/>
      <c r="ACX8" s="30"/>
      <c r="ACY8" s="30"/>
      <c r="ACZ8" s="30"/>
      <c r="ADA8" s="30"/>
      <c r="ADB8" s="30"/>
      <c r="ADC8" s="30"/>
      <c r="ADD8" s="30"/>
      <c r="ADE8" s="30"/>
      <c r="ADF8" s="30"/>
      <c r="ADG8" s="30"/>
      <c r="ADH8" s="30"/>
      <c r="ADI8" s="30"/>
      <c r="ADJ8" s="30"/>
      <c r="ADK8" s="30"/>
      <c r="ADL8" s="30"/>
      <c r="ADM8" s="30"/>
      <c r="ADN8" s="30"/>
      <c r="ADO8" s="30"/>
      <c r="ADP8" s="30"/>
      <c r="ADQ8" s="30"/>
      <c r="ADR8" s="30"/>
      <c r="ADS8" s="30"/>
      <c r="ADT8" s="30"/>
      <c r="ADU8" s="30"/>
      <c r="ADV8" s="30"/>
      <c r="ADW8" s="30"/>
      <c r="ADX8" s="30"/>
      <c r="ADY8" s="30"/>
      <c r="ADZ8" s="30"/>
      <c r="AEA8" s="30"/>
      <c r="AEB8" s="30"/>
      <c r="AEC8" s="30"/>
      <c r="AED8" s="30"/>
      <c r="AEE8" s="30"/>
      <c r="AEF8" s="30"/>
      <c r="AEG8" s="30"/>
      <c r="AEH8" s="30"/>
      <c r="AEI8" s="30"/>
      <c r="AEJ8" s="30"/>
      <c r="AEK8" s="30"/>
      <c r="AEL8" s="30"/>
      <c r="AEM8" s="30"/>
      <c r="AEN8" s="30"/>
      <c r="AEO8" s="30"/>
      <c r="AEP8" s="30"/>
      <c r="AEQ8" s="30"/>
      <c r="AER8" s="30"/>
      <c r="AES8" s="30"/>
      <c r="AET8" s="30"/>
      <c r="AEU8" s="30"/>
      <c r="AEV8" s="30"/>
      <c r="AEW8" s="30"/>
      <c r="AEX8" s="30"/>
      <c r="AEY8" s="30"/>
      <c r="AEZ8" s="30"/>
      <c r="AFA8" s="30"/>
      <c r="AFB8" s="30"/>
      <c r="AFC8" s="30"/>
      <c r="AFD8" s="30"/>
      <c r="AFE8" s="30"/>
      <c r="AFF8" s="30"/>
      <c r="AFG8" s="30"/>
      <c r="AFH8" s="30"/>
      <c r="AFI8" s="30"/>
      <c r="AFJ8" s="30"/>
      <c r="AFK8" s="30"/>
      <c r="AFL8" s="30"/>
      <c r="AFM8" s="30"/>
      <c r="AFN8" s="30"/>
      <c r="AFO8" s="30"/>
      <c r="AFP8" s="30"/>
      <c r="AFQ8" s="30"/>
      <c r="AFR8" s="30"/>
      <c r="AFS8" s="30"/>
      <c r="AFT8" s="30"/>
      <c r="AFU8" s="30"/>
      <c r="AFV8" s="30"/>
      <c r="AFW8" s="30"/>
      <c r="AFX8" s="30"/>
      <c r="AFY8" s="30"/>
      <c r="AFZ8" s="30"/>
      <c r="AGA8" s="30"/>
      <c r="AGB8" s="30"/>
      <c r="AGC8" s="30"/>
      <c r="AGD8" s="30"/>
      <c r="AGE8" s="30"/>
      <c r="AGF8" s="30"/>
      <c r="AGG8" s="30"/>
      <c r="AGH8" s="30"/>
      <c r="AGI8" s="30"/>
      <c r="AGJ8" s="30"/>
      <c r="AGK8" s="30"/>
      <c r="AGL8" s="30"/>
      <c r="AGM8" s="30"/>
      <c r="AGN8" s="30"/>
      <c r="AGO8" s="30"/>
      <c r="AGP8" s="30"/>
      <c r="AGQ8" s="30"/>
      <c r="AGR8" s="30"/>
      <c r="AGS8" s="30"/>
      <c r="AGT8" s="30"/>
      <c r="AGU8" s="30"/>
      <c r="AGV8" s="30"/>
      <c r="AGW8" s="30"/>
      <c r="AGX8" s="30"/>
      <c r="AGY8" s="30"/>
      <c r="AGZ8" s="30"/>
      <c r="AHA8" s="30"/>
      <c r="AHB8" s="30"/>
      <c r="AHC8" s="30"/>
      <c r="AHD8" s="30"/>
      <c r="AHE8" s="30"/>
      <c r="AHF8" s="30"/>
      <c r="AHG8" s="30"/>
      <c r="AHH8" s="30"/>
      <c r="AHI8" s="30"/>
      <c r="AHJ8" s="30"/>
      <c r="AHK8" s="30"/>
      <c r="AHL8" s="30"/>
      <c r="AHM8" s="30"/>
      <c r="AHN8" s="30"/>
      <c r="AHO8" s="30"/>
      <c r="AHP8" s="30"/>
      <c r="AHQ8" s="30"/>
      <c r="AHR8" s="30"/>
      <c r="AHS8" s="30"/>
      <c r="AHT8" s="30"/>
      <c r="AHU8" s="30"/>
      <c r="AHV8" s="30"/>
      <c r="AHW8" s="30"/>
      <c r="AHX8" s="30"/>
      <c r="AHY8" s="30"/>
      <c r="AHZ8" s="30"/>
      <c r="AIA8" s="30"/>
      <c r="AIB8" s="30"/>
      <c r="AIC8" s="30"/>
      <c r="AID8" s="30"/>
      <c r="AIE8" s="30"/>
      <c r="AIF8" s="30"/>
      <c r="AIG8" s="30"/>
      <c r="AIH8" s="30"/>
      <c r="AII8" s="30"/>
      <c r="AIJ8" s="30"/>
      <c r="AIK8" s="30"/>
      <c r="AIL8" s="30"/>
      <c r="AIM8" s="30"/>
      <c r="AIN8" s="30"/>
      <c r="AIO8" s="30"/>
      <c r="AIP8" s="30"/>
      <c r="AIQ8" s="30"/>
      <c r="AIR8" s="30"/>
      <c r="AIS8" s="30"/>
      <c r="AIT8" s="30"/>
      <c r="AIU8" s="30"/>
      <c r="AIV8" s="30"/>
      <c r="AIW8" s="30"/>
      <c r="AIX8" s="30"/>
      <c r="AIY8" s="30"/>
      <c r="AIZ8" s="30"/>
      <c r="AJA8" s="30"/>
      <c r="AJB8" s="30"/>
      <c r="AJC8" s="30"/>
      <c r="AJD8" s="30"/>
      <c r="AJE8" s="30"/>
      <c r="AJF8" s="30"/>
      <c r="AJG8" s="30"/>
      <c r="AJH8" s="30"/>
      <c r="AJI8" s="30"/>
      <c r="AJJ8" s="30"/>
      <c r="AJK8" s="30"/>
      <c r="AJL8" s="30"/>
      <c r="AJM8" s="30"/>
      <c r="AJN8" s="30"/>
      <c r="AJO8" s="30"/>
      <c r="AJP8" s="30"/>
      <c r="AJQ8" s="30"/>
      <c r="AJR8" s="30"/>
      <c r="AJS8" s="30"/>
      <c r="AJT8" s="30"/>
      <c r="AJU8" s="30"/>
      <c r="AJV8" s="30"/>
      <c r="AJW8" s="30"/>
      <c r="AJX8" s="30"/>
      <c r="AJY8" s="30"/>
      <c r="AJZ8" s="30"/>
      <c r="AKA8" s="30"/>
      <c r="AKB8" s="30"/>
      <c r="AKC8" s="30"/>
      <c r="AKD8" s="30"/>
      <c r="AKE8" s="30"/>
      <c r="AKF8" s="30"/>
      <c r="AKG8" s="30"/>
      <c r="AKH8" s="30"/>
      <c r="AKI8" s="30"/>
      <c r="AKJ8" s="30"/>
      <c r="AKK8" s="30"/>
      <c r="AKL8" s="30"/>
      <c r="AKM8" s="30"/>
      <c r="AKN8" s="30"/>
      <c r="AKO8" s="30"/>
      <c r="AKP8" s="30"/>
      <c r="AKQ8" s="30"/>
      <c r="AKR8" s="30"/>
      <c r="AKS8" s="30"/>
      <c r="AKT8" s="30"/>
      <c r="AKU8" s="30"/>
      <c r="AKV8" s="30"/>
      <c r="AKW8" s="30"/>
      <c r="AKX8" s="30"/>
      <c r="AKY8" s="30"/>
      <c r="AKZ8" s="30"/>
      <c r="ALA8" s="30"/>
      <c r="ALB8" s="30"/>
      <c r="ALC8" s="30"/>
      <c r="ALD8" s="30"/>
      <c r="ALE8" s="30"/>
      <c r="ALF8" s="30"/>
      <c r="ALG8" s="30"/>
      <c r="ALH8" s="30"/>
      <c r="ALI8" s="30"/>
      <c r="ALJ8" s="30"/>
      <c r="ALK8" s="30"/>
      <c r="ALL8" s="30"/>
      <c r="ALM8" s="30"/>
      <c r="ALN8" s="30"/>
      <c r="ALO8" s="30"/>
      <c r="ALP8" s="30"/>
      <c r="ALQ8" s="30"/>
      <c r="ALR8" s="30"/>
    </row>
    <row r="9" spans="1:1006">
      <c r="A9" s="7" t="s">
        <v>3</v>
      </c>
      <c r="B9" s="57">
        <v>1334</v>
      </c>
      <c r="C9" s="57">
        <v>1431</v>
      </c>
      <c r="D9" s="57">
        <v>1447</v>
      </c>
      <c r="E9" s="57">
        <v>1382</v>
      </c>
      <c r="F9" s="57">
        <v>1286</v>
      </c>
      <c r="G9" s="57">
        <v>1063</v>
      </c>
      <c r="H9" s="57">
        <v>1222</v>
      </c>
      <c r="I9" s="57">
        <v>1076</v>
      </c>
      <c r="J9" s="57">
        <v>901</v>
      </c>
      <c r="K9" s="57">
        <v>802</v>
      </c>
      <c r="L9" s="57">
        <v>773</v>
      </c>
      <c r="M9" s="57">
        <v>742</v>
      </c>
      <c r="N9" s="57">
        <v>654</v>
      </c>
      <c r="O9" s="57">
        <v>688</v>
      </c>
      <c r="P9" s="57">
        <v>737</v>
      </c>
      <c r="Q9" s="57">
        <v>611</v>
      </c>
      <c r="R9" s="57">
        <v>577</v>
      </c>
      <c r="S9" s="57">
        <v>658</v>
      </c>
      <c r="T9" s="57">
        <v>617</v>
      </c>
      <c r="U9" s="57">
        <v>517</v>
      </c>
      <c r="V9" s="76"/>
      <c r="W9" s="7" t="s">
        <v>134</v>
      </c>
      <c r="X9" s="117">
        <v>-0.70399999999999996</v>
      </c>
      <c r="Z9" s="7" t="s">
        <v>18</v>
      </c>
      <c r="AA9" s="82">
        <v>-4.6812063382557279E-2</v>
      </c>
      <c r="AB9" s="83"/>
    </row>
    <row r="10" spans="1:1006">
      <c r="A10" s="7" t="s">
        <v>127</v>
      </c>
      <c r="B10" s="57">
        <v>6977</v>
      </c>
      <c r="C10" s="57">
        <v>6842</v>
      </c>
      <c r="D10" s="57">
        <v>6613</v>
      </c>
      <c r="E10" s="57">
        <v>5842</v>
      </c>
      <c r="F10" s="57">
        <v>5361</v>
      </c>
      <c r="G10" s="57">
        <v>5091</v>
      </c>
      <c r="H10" s="57">
        <v>4949</v>
      </c>
      <c r="I10" s="57">
        <v>4477</v>
      </c>
      <c r="J10" s="57">
        <v>4152</v>
      </c>
      <c r="K10" s="57">
        <v>3651</v>
      </c>
      <c r="L10" s="57">
        <v>4009</v>
      </c>
      <c r="M10" s="57">
        <v>3601</v>
      </c>
      <c r="N10" s="57">
        <v>3340</v>
      </c>
      <c r="O10" s="57">
        <v>3368</v>
      </c>
      <c r="P10" s="57">
        <v>3459</v>
      </c>
      <c r="Q10" s="57">
        <v>3206</v>
      </c>
      <c r="R10" s="57">
        <v>3177</v>
      </c>
      <c r="S10" s="57">
        <v>3275</v>
      </c>
      <c r="T10" s="57">
        <v>3059</v>
      </c>
      <c r="U10" s="57">
        <v>2724</v>
      </c>
      <c r="V10" s="76"/>
      <c r="W10" s="7" t="s">
        <v>6</v>
      </c>
      <c r="X10" s="117">
        <v>-0.69849246231155782</v>
      </c>
      <c r="Z10" s="7" t="s">
        <v>8</v>
      </c>
      <c r="AA10" s="82">
        <v>-4.5815435591132325E-2</v>
      </c>
      <c r="AB10" s="83"/>
    </row>
    <row r="11" spans="1:1006">
      <c r="A11" s="7" t="s">
        <v>128</v>
      </c>
      <c r="B11" s="57">
        <v>431</v>
      </c>
      <c r="C11" s="57">
        <v>463</v>
      </c>
      <c r="D11" s="57">
        <v>432</v>
      </c>
      <c r="E11" s="57">
        <v>369</v>
      </c>
      <c r="F11" s="57">
        <v>331</v>
      </c>
      <c r="G11" s="57">
        <v>306</v>
      </c>
      <c r="H11" s="57">
        <v>406</v>
      </c>
      <c r="I11" s="57">
        <v>406</v>
      </c>
      <c r="J11" s="57">
        <v>303</v>
      </c>
      <c r="K11" s="57">
        <v>255</v>
      </c>
      <c r="L11" s="57">
        <v>220</v>
      </c>
      <c r="M11" s="57">
        <v>167</v>
      </c>
      <c r="N11" s="57">
        <v>191</v>
      </c>
      <c r="O11" s="57">
        <v>183</v>
      </c>
      <c r="P11" s="57">
        <v>178</v>
      </c>
      <c r="Q11" s="57">
        <v>211</v>
      </c>
      <c r="R11" s="57">
        <v>183</v>
      </c>
      <c r="S11" s="57">
        <v>175</v>
      </c>
      <c r="T11" s="57">
        <v>199</v>
      </c>
      <c r="U11" s="57">
        <v>155</v>
      </c>
      <c r="V11" s="76"/>
      <c r="W11" s="7" t="s">
        <v>7</v>
      </c>
      <c r="X11" s="117">
        <v>-0.69211195928753177</v>
      </c>
      <c r="Z11" s="7" t="s">
        <v>134</v>
      </c>
      <c r="AA11" s="82">
        <v>-4.4999999999999998E-2</v>
      </c>
      <c r="AB11" s="83"/>
    </row>
    <row r="12" spans="1:1006">
      <c r="A12" s="7" t="s">
        <v>6</v>
      </c>
      <c r="B12" s="57">
        <v>199</v>
      </c>
      <c r="C12" s="57">
        <v>223</v>
      </c>
      <c r="D12" s="57">
        <v>164</v>
      </c>
      <c r="E12" s="57">
        <v>170</v>
      </c>
      <c r="F12" s="57">
        <v>169</v>
      </c>
      <c r="G12" s="57">
        <v>204</v>
      </c>
      <c r="H12" s="57">
        <v>196</v>
      </c>
      <c r="I12" s="57">
        <v>132</v>
      </c>
      <c r="J12" s="57">
        <v>100</v>
      </c>
      <c r="K12" s="57">
        <v>79</v>
      </c>
      <c r="L12" s="57">
        <v>101</v>
      </c>
      <c r="M12" s="57">
        <v>87</v>
      </c>
      <c r="N12" s="57">
        <v>81</v>
      </c>
      <c r="O12" s="57">
        <v>78</v>
      </c>
      <c r="P12" s="57">
        <v>67</v>
      </c>
      <c r="Q12" s="57">
        <v>71</v>
      </c>
      <c r="R12" s="57">
        <v>48</v>
      </c>
      <c r="S12" s="57">
        <v>67</v>
      </c>
      <c r="T12" s="57">
        <v>52</v>
      </c>
      <c r="U12" s="57">
        <v>60</v>
      </c>
      <c r="V12" s="76"/>
      <c r="W12" s="7" t="s">
        <v>131</v>
      </c>
      <c r="X12" s="117">
        <v>-0.69202127659574464</v>
      </c>
      <c r="Z12" s="7" t="s">
        <v>11</v>
      </c>
      <c r="AA12" s="82">
        <v>-4.3121783649546441E-2</v>
      </c>
      <c r="AB12" s="83"/>
    </row>
    <row r="13" spans="1:1006" ht="16.5">
      <c r="A13" s="7" t="s">
        <v>163</v>
      </c>
      <c r="B13" s="57">
        <v>5517</v>
      </c>
      <c r="C13" s="57">
        <v>5347</v>
      </c>
      <c r="D13" s="57">
        <v>5399</v>
      </c>
      <c r="E13" s="57">
        <v>4741</v>
      </c>
      <c r="F13" s="57">
        <v>4442</v>
      </c>
      <c r="G13" s="57">
        <v>4104</v>
      </c>
      <c r="H13" s="57">
        <v>3823</v>
      </c>
      <c r="I13" s="57">
        <v>3100</v>
      </c>
      <c r="J13" s="57">
        <v>2714</v>
      </c>
      <c r="K13" s="57">
        <v>2478</v>
      </c>
      <c r="L13" s="57">
        <v>2060</v>
      </c>
      <c r="M13" s="57">
        <v>1903</v>
      </c>
      <c r="N13" s="57">
        <v>1680</v>
      </c>
      <c r="O13" s="57">
        <v>1688</v>
      </c>
      <c r="P13" s="57">
        <v>1689</v>
      </c>
      <c r="Q13" s="57">
        <v>1810</v>
      </c>
      <c r="R13" s="57">
        <v>1830</v>
      </c>
      <c r="S13" s="57">
        <v>1806</v>
      </c>
      <c r="T13" s="57">
        <v>1755</v>
      </c>
      <c r="U13" s="127">
        <v>1366</v>
      </c>
      <c r="V13" s="76"/>
      <c r="W13" s="7" t="s">
        <v>126</v>
      </c>
      <c r="X13" s="117">
        <v>-0.67429340511440106</v>
      </c>
      <c r="Y13" s="54"/>
      <c r="Z13" s="7" t="s">
        <v>16</v>
      </c>
      <c r="AA13" s="82">
        <v>-4.2440211503889658E-2</v>
      </c>
      <c r="AB13" s="83"/>
    </row>
    <row r="14" spans="1:1006">
      <c r="A14" s="7" t="s">
        <v>129</v>
      </c>
      <c r="B14" s="57">
        <v>433</v>
      </c>
      <c r="C14" s="57">
        <v>415</v>
      </c>
      <c r="D14" s="57">
        <v>379</v>
      </c>
      <c r="E14" s="57">
        <v>375</v>
      </c>
      <c r="F14" s="57">
        <v>379</v>
      </c>
      <c r="G14" s="57">
        <v>336</v>
      </c>
      <c r="H14" s="57">
        <v>380</v>
      </c>
      <c r="I14" s="57">
        <v>344</v>
      </c>
      <c r="J14" s="57">
        <v>279</v>
      </c>
      <c r="K14" s="57">
        <v>272</v>
      </c>
      <c r="L14" s="57">
        <v>292</v>
      </c>
      <c r="M14" s="57">
        <v>255</v>
      </c>
      <c r="N14" s="57">
        <v>258</v>
      </c>
      <c r="O14" s="57">
        <v>229</v>
      </c>
      <c r="P14" s="57">
        <v>270</v>
      </c>
      <c r="Q14" s="57">
        <v>258</v>
      </c>
      <c r="R14" s="66">
        <v>238</v>
      </c>
      <c r="S14" s="66">
        <v>239</v>
      </c>
      <c r="T14" s="66">
        <v>211</v>
      </c>
      <c r="U14" s="57">
        <v>221</v>
      </c>
      <c r="V14" s="76"/>
      <c r="W14" s="7" t="s">
        <v>141</v>
      </c>
      <c r="X14" s="117">
        <v>-0.66319052987598648</v>
      </c>
      <c r="Z14" s="7" t="s">
        <v>126</v>
      </c>
      <c r="AA14" s="82">
        <v>-4.1753872860014418E-2</v>
      </c>
      <c r="AB14" s="83" t="s">
        <v>147</v>
      </c>
    </row>
    <row r="15" spans="1:1006">
      <c r="A15" s="7" t="s">
        <v>7</v>
      </c>
      <c r="B15" s="57">
        <v>8253</v>
      </c>
      <c r="C15" s="57">
        <v>7742</v>
      </c>
      <c r="D15" s="57">
        <v>6126</v>
      </c>
      <c r="E15" s="57">
        <v>5593</v>
      </c>
      <c r="F15" s="57">
        <v>5318</v>
      </c>
      <c r="G15" s="57">
        <v>4709</v>
      </c>
      <c r="H15" s="57">
        <v>4620</v>
      </c>
      <c r="I15" s="57">
        <v>4275</v>
      </c>
      <c r="J15" s="57">
        <v>4273</v>
      </c>
      <c r="K15" s="57">
        <v>3992</v>
      </c>
      <c r="L15" s="57">
        <v>3963</v>
      </c>
      <c r="M15" s="57">
        <v>3653</v>
      </c>
      <c r="N15" s="57">
        <v>3268</v>
      </c>
      <c r="O15" s="57">
        <v>3384</v>
      </c>
      <c r="P15" s="57">
        <v>3461</v>
      </c>
      <c r="Q15" s="57">
        <v>3477</v>
      </c>
      <c r="R15" s="57">
        <v>3448</v>
      </c>
      <c r="S15" s="57">
        <v>3248</v>
      </c>
      <c r="T15" s="57">
        <v>3244</v>
      </c>
      <c r="U15" s="57">
        <v>2541</v>
      </c>
      <c r="V15" s="76"/>
      <c r="W15" s="7" t="s">
        <v>24</v>
      </c>
      <c r="X15" s="117">
        <v>-0.66181818181818186</v>
      </c>
      <c r="Z15" s="51" t="s">
        <v>15</v>
      </c>
      <c r="AA15" s="82">
        <v>-3.6826333443959802E-2</v>
      </c>
      <c r="AB15" s="83" t="s">
        <v>148</v>
      </c>
    </row>
    <row r="16" spans="1:1006">
      <c r="A16" s="7" t="s">
        <v>131</v>
      </c>
      <c r="B16" s="57">
        <v>1880</v>
      </c>
      <c r="C16" s="57">
        <v>1634</v>
      </c>
      <c r="D16" s="57">
        <v>1605</v>
      </c>
      <c r="E16" s="57">
        <v>1670</v>
      </c>
      <c r="F16" s="57">
        <v>1658</v>
      </c>
      <c r="G16" s="57">
        <v>1657</v>
      </c>
      <c r="H16" s="57">
        <v>1612</v>
      </c>
      <c r="I16" s="57">
        <v>1553</v>
      </c>
      <c r="J16" s="57">
        <v>1456</v>
      </c>
      <c r="K16" s="57">
        <v>1258</v>
      </c>
      <c r="L16" s="57">
        <v>1141</v>
      </c>
      <c r="M16" s="57">
        <v>988</v>
      </c>
      <c r="N16" s="57">
        <v>879</v>
      </c>
      <c r="O16" s="57">
        <v>795</v>
      </c>
      <c r="P16" s="57">
        <v>793</v>
      </c>
      <c r="Q16" s="57">
        <v>824</v>
      </c>
      <c r="R16" s="57">
        <v>731</v>
      </c>
      <c r="S16" s="57">
        <v>700</v>
      </c>
      <c r="T16" s="57">
        <v>688</v>
      </c>
      <c r="U16" s="57">
        <v>579</v>
      </c>
      <c r="V16" s="76"/>
      <c r="W16" s="51" t="s">
        <v>15</v>
      </c>
      <c r="X16" s="117">
        <v>-0.64091858037578286</v>
      </c>
      <c r="Z16" s="7" t="s">
        <v>19</v>
      </c>
      <c r="AA16" s="117">
        <v>-3.4716317625761439E-2</v>
      </c>
      <c r="AB16" s="83"/>
    </row>
    <row r="17" spans="1:29">
      <c r="A17" s="7" t="s">
        <v>8</v>
      </c>
      <c r="B17" s="57">
        <v>647</v>
      </c>
      <c r="C17" s="57">
        <v>627</v>
      </c>
      <c r="D17" s="57">
        <v>701</v>
      </c>
      <c r="E17" s="57">
        <v>608</v>
      </c>
      <c r="F17" s="57">
        <v>597</v>
      </c>
      <c r="G17" s="57">
        <v>614</v>
      </c>
      <c r="H17" s="57">
        <v>619</v>
      </c>
      <c r="I17" s="57">
        <v>664</v>
      </c>
      <c r="J17" s="57">
        <v>548</v>
      </c>
      <c r="K17" s="57">
        <v>426</v>
      </c>
      <c r="L17" s="57">
        <v>418</v>
      </c>
      <c r="M17" s="57">
        <v>393</v>
      </c>
      <c r="N17" s="57">
        <v>368</v>
      </c>
      <c r="O17" s="57">
        <v>308</v>
      </c>
      <c r="P17" s="57">
        <v>348</v>
      </c>
      <c r="Q17" s="57">
        <v>307</v>
      </c>
      <c r="R17" s="57">
        <v>331</v>
      </c>
      <c r="S17" s="57">
        <v>317</v>
      </c>
      <c r="T17" s="57">
        <v>297</v>
      </c>
      <c r="U17" s="57">
        <v>237</v>
      </c>
      <c r="V17" s="76"/>
      <c r="W17" s="7" t="s">
        <v>128</v>
      </c>
      <c r="X17" s="117">
        <v>-0.6403712296983759</v>
      </c>
      <c r="Y17" s="28"/>
      <c r="Z17" s="7" t="s">
        <v>3</v>
      </c>
      <c r="AA17" s="82">
        <v>-3.4189359810661069E-2</v>
      </c>
      <c r="AB17" s="83"/>
      <c r="AC17" s="28"/>
    </row>
    <row r="18" spans="1:29">
      <c r="A18" s="7" t="s">
        <v>14</v>
      </c>
      <c r="B18" s="57">
        <v>1239</v>
      </c>
      <c r="C18" s="57">
        <v>1429</v>
      </c>
      <c r="D18" s="57">
        <v>1326</v>
      </c>
      <c r="E18" s="57">
        <v>1296</v>
      </c>
      <c r="F18" s="57">
        <v>1278</v>
      </c>
      <c r="G18" s="57">
        <v>1303</v>
      </c>
      <c r="H18" s="57">
        <v>1232</v>
      </c>
      <c r="I18" s="57">
        <v>996</v>
      </c>
      <c r="J18" s="57">
        <v>822</v>
      </c>
      <c r="K18" s="57">
        <v>740</v>
      </c>
      <c r="L18" s="57">
        <v>638</v>
      </c>
      <c r="M18" s="57">
        <v>605</v>
      </c>
      <c r="N18" s="57">
        <v>591</v>
      </c>
      <c r="O18" s="57">
        <v>626</v>
      </c>
      <c r="P18" s="57">
        <v>644</v>
      </c>
      <c r="Q18" s="57">
        <v>607</v>
      </c>
      <c r="R18" s="57">
        <v>625</v>
      </c>
      <c r="S18" s="57">
        <v>633</v>
      </c>
      <c r="T18" s="57">
        <v>602</v>
      </c>
      <c r="U18" s="57">
        <v>464</v>
      </c>
      <c r="V18" s="76"/>
      <c r="W18" s="7" t="s">
        <v>132</v>
      </c>
      <c r="X18" s="117">
        <v>-0.63746958637469586</v>
      </c>
      <c r="Z18" s="7" t="s">
        <v>13</v>
      </c>
      <c r="AA18" s="82">
        <v>-3.3549463032030102E-2</v>
      </c>
      <c r="AB18" s="83"/>
    </row>
    <row r="19" spans="1:29" s="28" customFormat="1" ht="15.75" customHeight="1">
      <c r="A19" s="7" t="s">
        <v>227</v>
      </c>
      <c r="B19" s="57">
        <v>411</v>
      </c>
      <c r="C19" s="57">
        <v>376</v>
      </c>
      <c r="D19" s="57">
        <v>335</v>
      </c>
      <c r="E19" s="57">
        <v>374</v>
      </c>
      <c r="F19" s="57">
        <v>396</v>
      </c>
      <c r="G19" s="57">
        <v>365</v>
      </c>
      <c r="H19" s="57">
        <v>338</v>
      </c>
      <c r="I19" s="57">
        <v>279</v>
      </c>
      <c r="J19" s="57">
        <v>238</v>
      </c>
      <c r="K19" s="57">
        <v>212</v>
      </c>
      <c r="L19" s="57">
        <v>186</v>
      </c>
      <c r="M19" s="57">
        <v>163</v>
      </c>
      <c r="N19" s="57">
        <v>188</v>
      </c>
      <c r="O19" s="57">
        <v>192</v>
      </c>
      <c r="P19" s="57">
        <v>162</v>
      </c>
      <c r="Q19" s="57">
        <v>182</v>
      </c>
      <c r="R19" s="57">
        <v>155</v>
      </c>
      <c r="S19" s="57">
        <v>137</v>
      </c>
      <c r="T19" s="57">
        <v>140</v>
      </c>
      <c r="U19" s="57">
        <v>149</v>
      </c>
      <c r="V19" s="76"/>
      <c r="W19" s="7" t="s">
        <v>19</v>
      </c>
      <c r="X19" s="119">
        <v>-0.63517915309446249</v>
      </c>
      <c r="Y19" s="39"/>
      <c r="Z19" s="7" t="s">
        <v>140</v>
      </c>
      <c r="AA19" s="82">
        <v>-3.1624581965592369E-2</v>
      </c>
      <c r="AB19" s="83"/>
      <c r="AC19" s="39"/>
    </row>
    <row r="20" spans="1:29">
      <c r="A20" s="7" t="s">
        <v>141</v>
      </c>
      <c r="B20" s="57">
        <v>7096</v>
      </c>
      <c r="C20" s="57">
        <v>6980</v>
      </c>
      <c r="D20" s="57">
        <v>6563</v>
      </c>
      <c r="E20" s="57">
        <v>6122</v>
      </c>
      <c r="F20" s="57">
        <v>5818</v>
      </c>
      <c r="G20" s="57">
        <v>5669</v>
      </c>
      <c r="H20" s="57">
        <v>5131</v>
      </c>
      <c r="I20" s="57">
        <v>4725</v>
      </c>
      <c r="J20" s="57">
        <v>4237</v>
      </c>
      <c r="K20" s="148">
        <v>4114</v>
      </c>
      <c r="L20" s="148">
        <v>3860</v>
      </c>
      <c r="M20" s="148">
        <v>3753</v>
      </c>
      <c r="N20" s="148">
        <v>3401</v>
      </c>
      <c r="O20" s="148">
        <v>3381</v>
      </c>
      <c r="P20" s="148">
        <v>3428</v>
      </c>
      <c r="Q20" s="148">
        <v>3283</v>
      </c>
      <c r="R20" s="148">
        <v>3378</v>
      </c>
      <c r="S20" s="148">
        <v>3334</v>
      </c>
      <c r="T20" s="148">
        <v>3173</v>
      </c>
      <c r="U20" s="106">
        <v>2390</v>
      </c>
      <c r="V20" s="76"/>
      <c r="W20" s="7" t="s">
        <v>8</v>
      </c>
      <c r="X20" s="117">
        <v>-0.63369397217928902</v>
      </c>
      <c r="Z20" s="7" t="s">
        <v>26</v>
      </c>
      <c r="AA20" s="82">
        <v>-3.1443775134057272E-2</v>
      </c>
      <c r="AB20" s="83"/>
    </row>
    <row r="21" spans="1:29">
      <c r="A21" s="7" t="s">
        <v>13</v>
      </c>
      <c r="B21" s="57">
        <v>70</v>
      </c>
      <c r="C21" s="57">
        <v>62</v>
      </c>
      <c r="D21" s="57">
        <v>53</v>
      </c>
      <c r="E21" s="57">
        <v>50</v>
      </c>
      <c r="F21" s="57">
        <v>47</v>
      </c>
      <c r="G21" s="57">
        <v>43</v>
      </c>
      <c r="H21" s="57">
        <v>45</v>
      </c>
      <c r="I21" s="57">
        <v>35</v>
      </c>
      <c r="J21" s="57">
        <v>48</v>
      </c>
      <c r="K21" s="57">
        <v>32</v>
      </c>
      <c r="L21" s="57">
        <v>33</v>
      </c>
      <c r="M21" s="57">
        <v>34</v>
      </c>
      <c r="N21" s="57">
        <v>45</v>
      </c>
      <c r="O21" s="57">
        <v>35</v>
      </c>
      <c r="P21" s="57">
        <v>36</v>
      </c>
      <c r="Q21" s="57">
        <v>32</v>
      </c>
      <c r="R21" s="57">
        <v>25</v>
      </c>
      <c r="S21" s="57">
        <v>36</v>
      </c>
      <c r="T21" s="57">
        <v>22</v>
      </c>
      <c r="U21" s="66">
        <v>26</v>
      </c>
      <c r="V21" s="77"/>
      <c r="W21" s="7" t="s">
        <v>13</v>
      </c>
      <c r="X21" s="119">
        <v>-0.62857142857142856</v>
      </c>
      <c r="Z21" s="7" t="s">
        <v>127</v>
      </c>
      <c r="AA21" s="82">
        <v>-2.6730398230491059E-2</v>
      </c>
      <c r="AB21" s="83"/>
    </row>
    <row r="22" spans="1:29">
      <c r="A22" s="7" t="s">
        <v>11</v>
      </c>
      <c r="B22" s="57">
        <v>558</v>
      </c>
      <c r="C22" s="57">
        <v>559</v>
      </c>
      <c r="D22" s="57">
        <v>532</v>
      </c>
      <c r="E22" s="57">
        <v>516</v>
      </c>
      <c r="F22" s="57">
        <v>442</v>
      </c>
      <c r="G22" s="57">
        <v>407</v>
      </c>
      <c r="H22" s="57">
        <v>419</v>
      </c>
      <c r="I22" s="57">
        <v>316</v>
      </c>
      <c r="J22" s="57">
        <v>254</v>
      </c>
      <c r="K22" s="57">
        <v>218</v>
      </c>
      <c r="L22" s="57">
        <v>179</v>
      </c>
      <c r="M22" s="57">
        <v>177</v>
      </c>
      <c r="N22" s="57">
        <v>179</v>
      </c>
      <c r="O22" s="57">
        <v>212</v>
      </c>
      <c r="P22" s="57">
        <v>188</v>
      </c>
      <c r="Q22" s="57">
        <v>158</v>
      </c>
      <c r="R22" s="57">
        <v>136</v>
      </c>
      <c r="S22" s="57">
        <v>148</v>
      </c>
      <c r="T22" s="57">
        <v>132</v>
      </c>
      <c r="U22" s="57">
        <v>139</v>
      </c>
      <c r="V22" s="76"/>
      <c r="W22" s="7" t="s">
        <v>14</v>
      </c>
      <c r="X22" s="117">
        <v>-0.62550443906376108</v>
      </c>
      <c r="Z22" s="7" t="s">
        <v>34</v>
      </c>
      <c r="AA22" s="82">
        <v>-2.2158240698171183E-2</v>
      </c>
      <c r="AB22" s="83"/>
    </row>
    <row r="23" spans="1:29">
      <c r="A23" s="7" t="s">
        <v>133</v>
      </c>
      <c r="B23" s="57">
        <v>706</v>
      </c>
      <c r="C23" s="57">
        <v>697</v>
      </c>
      <c r="D23" s="57">
        <v>709</v>
      </c>
      <c r="E23" s="57">
        <v>752</v>
      </c>
      <c r="F23" s="57">
        <v>773</v>
      </c>
      <c r="G23" s="57">
        <v>760</v>
      </c>
      <c r="H23" s="57">
        <v>740</v>
      </c>
      <c r="I23" s="57">
        <v>499</v>
      </c>
      <c r="J23" s="57">
        <v>370</v>
      </c>
      <c r="K23" s="57">
        <v>299</v>
      </c>
      <c r="L23" s="57">
        <v>297</v>
      </c>
      <c r="M23" s="57">
        <v>302</v>
      </c>
      <c r="N23" s="57">
        <v>258</v>
      </c>
      <c r="O23" s="57">
        <v>267</v>
      </c>
      <c r="P23" s="57">
        <v>242</v>
      </c>
      <c r="Q23" s="57">
        <v>192</v>
      </c>
      <c r="R23" s="57">
        <v>192</v>
      </c>
      <c r="S23" s="57">
        <v>173</v>
      </c>
      <c r="T23" s="57">
        <v>186</v>
      </c>
      <c r="U23" s="57">
        <v>175</v>
      </c>
      <c r="V23" s="76"/>
      <c r="W23" s="7" t="s">
        <v>34</v>
      </c>
      <c r="X23" s="117">
        <v>-0.6179775280898876</v>
      </c>
      <c r="Z23" s="7" t="s">
        <v>2</v>
      </c>
      <c r="AA23" s="82">
        <v>-2.1673384077690039E-2</v>
      </c>
      <c r="AB23" s="83"/>
    </row>
    <row r="24" spans="1:29">
      <c r="A24" s="7" t="s">
        <v>36</v>
      </c>
      <c r="B24" s="57">
        <v>16</v>
      </c>
      <c r="C24" s="57">
        <v>16</v>
      </c>
      <c r="D24" s="57">
        <v>16</v>
      </c>
      <c r="E24" s="57">
        <v>13</v>
      </c>
      <c r="F24" s="57">
        <v>16</v>
      </c>
      <c r="G24" s="57">
        <v>10</v>
      </c>
      <c r="H24" s="57">
        <v>14</v>
      </c>
      <c r="I24" s="57">
        <v>15</v>
      </c>
      <c r="J24" s="57">
        <v>21</v>
      </c>
      <c r="K24" s="57">
        <v>15</v>
      </c>
      <c r="L24" s="57">
        <v>17</v>
      </c>
      <c r="M24" s="57">
        <v>9</v>
      </c>
      <c r="N24" s="57">
        <v>18</v>
      </c>
      <c r="O24" s="57">
        <v>10</v>
      </c>
      <c r="P24" s="57">
        <v>11</v>
      </c>
      <c r="Q24" s="57">
        <v>22</v>
      </c>
      <c r="R24" s="57">
        <v>19</v>
      </c>
      <c r="S24" s="57">
        <v>18</v>
      </c>
      <c r="T24" s="57">
        <v>16</v>
      </c>
      <c r="U24" s="58">
        <v>12</v>
      </c>
      <c r="V24" s="76"/>
      <c r="W24" s="7" t="s">
        <v>26</v>
      </c>
      <c r="X24" s="117">
        <v>-0.61411764705882355</v>
      </c>
      <c r="Z24" s="7" t="s">
        <v>7</v>
      </c>
      <c r="AA24" s="82">
        <v>-2.1279105370266782E-2</v>
      </c>
      <c r="AB24" s="83" t="s">
        <v>146</v>
      </c>
    </row>
    <row r="25" spans="1:29" ht="15" customHeight="1">
      <c r="A25" s="7" t="s">
        <v>164</v>
      </c>
      <c r="B25" s="57">
        <v>1083</v>
      </c>
      <c r="C25" s="57">
        <v>1069</v>
      </c>
      <c r="D25" s="57">
        <v>1088</v>
      </c>
      <c r="E25" s="57">
        <v>881</v>
      </c>
      <c r="F25" s="57">
        <v>817</v>
      </c>
      <c r="G25" s="57">
        <v>811</v>
      </c>
      <c r="H25" s="57">
        <v>791</v>
      </c>
      <c r="I25" s="57">
        <v>750</v>
      </c>
      <c r="J25" s="57">
        <v>720</v>
      </c>
      <c r="K25" s="57">
        <v>640</v>
      </c>
      <c r="L25" s="57">
        <v>661</v>
      </c>
      <c r="M25" s="57">
        <v>650</v>
      </c>
      <c r="N25" s="57">
        <v>570</v>
      </c>
      <c r="O25" s="57">
        <v>570</v>
      </c>
      <c r="P25" s="57">
        <v>620</v>
      </c>
      <c r="Q25" s="57">
        <v>629</v>
      </c>
      <c r="R25" s="57">
        <v>613</v>
      </c>
      <c r="S25" s="57">
        <v>678</v>
      </c>
      <c r="T25" s="57">
        <v>661</v>
      </c>
      <c r="U25" s="66">
        <v>610</v>
      </c>
      <c r="V25" s="76"/>
      <c r="W25" s="7" t="s">
        <v>3</v>
      </c>
      <c r="X25" s="117">
        <v>-0.61244377811094453</v>
      </c>
      <c r="Y25" s="81"/>
      <c r="Z25" s="7" t="s">
        <v>14</v>
      </c>
      <c r="AA25" s="82">
        <v>-2.1131496992770837E-2</v>
      </c>
      <c r="AB25" s="83"/>
      <c r="AC25" s="81"/>
    </row>
    <row r="26" spans="1:29">
      <c r="A26" s="7" t="s">
        <v>16</v>
      </c>
      <c r="B26" s="57">
        <v>5534</v>
      </c>
      <c r="C26" s="57">
        <v>5827</v>
      </c>
      <c r="D26" s="57">
        <v>5640</v>
      </c>
      <c r="E26" s="57">
        <v>5712</v>
      </c>
      <c r="F26" s="57">
        <v>5444</v>
      </c>
      <c r="G26" s="57">
        <v>5243</v>
      </c>
      <c r="H26" s="57">
        <v>5583</v>
      </c>
      <c r="I26" s="57">
        <v>5437</v>
      </c>
      <c r="J26" s="57">
        <v>4572</v>
      </c>
      <c r="K26" s="57">
        <v>3907</v>
      </c>
      <c r="L26" s="57">
        <v>4189</v>
      </c>
      <c r="M26" s="57">
        <v>3571</v>
      </c>
      <c r="N26" s="57">
        <v>3357</v>
      </c>
      <c r="O26" s="57">
        <v>3202</v>
      </c>
      <c r="P26" s="57">
        <v>2938</v>
      </c>
      <c r="Q26" s="57">
        <v>3026</v>
      </c>
      <c r="R26" s="57">
        <v>2831</v>
      </c>
      <c r="S26" s="57">
        <v>2862</v>
      </c>
      <c r="T26" s="57">
        <v>2909</v>
      </c>
      <c r="U26" s="57">
        <v>2491</v>
      </c>
      <c r="V26" s="76"/>
      <c r="W26" s="7" t="s">
        <v>127</v>
      </c>
      <c r="X26" s="117">
        <v>-0.60957431560842767</v>
      </c>
      <c r="Z26" s="7" t="s">
        <v>17</v>
      </c>
      <c r="AA26" s="82">
        <v>-2.0499540351196055E-2</v>
      </c>
      <c r="AB26" s="83"/>
    </row>
    <row r="27" spans="1:29" ht="15.75" customHeight="1">
      <c r="A27" s="7" t="s">
        <v>165</v>
      </c>
      <c r="B27" s="57">
        <v>1670</v>
      </c>
      <c r="C27" s="57">
        <v>1668</v>
      </c>
      <c r="D27" s="57">
        <v>1542</v>
      </c>
      <c r="E27" s="57">
        <v>1294</v>
      </c>
      <c r="F27" s="57">
        <v>1247</v>
      </c>
      <c r="G27" s="57">
        <v>969</v>
      </c>
      <c r="H27" s="57">
        <v>974</v>
      </c>
      <c r="I27" s="57">
        <v>885</v>
      </c>
      <c r="J27" s="57">
        <v>840.18</v>
      </c>
      <c r="K27" s="57">
        <v>937</v>
      </c>
      <c r="L27" s="57">
        <v>891</v>
      </c>
      <c r="M27" s="57">
        <v>718</v>
      </c>
      <c r="N27" s="57">
        <v>637</v>
      </c>
      <c r="O27" s="57">
        <v>638</v>
      </c>
      <c r="P27" s="57">
        <v>593</v>
      </c>
      <c r="Q27" s="57">
        <v>563</v>
      </c>
      <c r="R27" s="57">
        <v>602</v>
      </c>
      <c r="S27" s="57">
        <v>675</v>
      </c>
      <c r="T27" s="66">
        <v>626</v>
      </c>
      <c r="U27" s="57">
        <v>495</v>
      </c>
      <c r="V27" s="76"/>
      <c r="W27" s="7" t="s">
        <v>25</v>
      </c>
      <c r="X27" s="117">
        <v>-0.58272058823529416</v>
      </c>
      <c r="Z27" s="8" t="s">
        <v>10</v>
      </c>
      <c r="AA27" s="82">
        <v>-1.8796508728150196E-2</v>
      </c>
      <c r="AB27" s="83"/>
    </row>
    <row r="28" spans="1:29">
      <c r="A28" s="7" t="s">
        <v>17</v>
      </c>
      <c r="B28" s="57">
        <v>2450</v>
      </c>
      <c r="C28" s="57">
        <v>2412</v>
      </c>
      <c r="D28" s="57">
        <v>2229</v>
      </c>
      <c r="E28" s="57">
        <v>2444</v>
      </c>
      <c r="F28" s="57">
        <v>2629</v>
      </c>
      <c r="G28" s="57">
        <v>2587</v>
      </c>
      <c r="H28" s="57">
        <v>2800</v>
      </c>
      <c r="I28" s="57">
        <v>3065</v>
      </c>
      <c r="J28" s="57">
        <v>2797</v>
      </c>
      <c r="K28" s="57">
        <v>2377</v>
      </c>
      <c r="L28" s="57">
        <v>2018</v>
      </c>
      <c r="M28" s="57">
        <v>2042</v>
      </c>
      <c r="N28" s="57">
        <v>1861</v>
      </c>
      <c r="O28" s="57">
        <v>1818</v>
      </c>
      <c r="P28" s="57">
        <v>1893</v>
      </c>
      <c r="Q28" s="57">
        <v>1913</v>
      </c>
      <c r="R28" s="57">
        <v>1951</v>
      </c>
      <c r="S28" s="57">
        <v>1867</v>
      </c>
      <c r="T28" s="57">
        <v>1864</v>
      </c>
      <c r="U28" s="57">
        <v>1646</v>
      </c>
      <c r="V28" s="76"/>
      <c r="W28" s="7" t="s">
        <v>16</v>
      </c>
      <c r="X28" s="117">
        <v>-0.54987350921575717</v>
      </c>
      <c r="Z28" s="7" t="s">
        <v>128</v>
      </c>
      <c r="AA28" s="82">
        <v>-1.8642262612290517E-2</v>
      </c>
      <c r="AB28" s="83" t="s">
        <v>147</v>
      </c>
    </row>
    <row r="29" spans="1:29" ht="16.5">
      <c r="A29" s="7" t="s">
        <v>34</v>
      </c>
      <c r="B29" s="57">
        <v>534</v>
      </c>
      <c r="C29" s="57">
        <v>515</v>
      </c>
      <c r="D29" s="57">
        <v>512</v>
      </c>
      <c r="E29" s="57">
        <v>463</v>
      </c>
      <c r="F29" s="57">
        <v>423</v>
      </c>
      <c r="G29" s="57">
        <v>428</v>
      </c>
      <c r="H29" s="57">
        <v>454</v>
      </c>
      <c r="I29" s="57">
        <v>380</v>
      </c>
      <c r="J29" s="57">
        <v>341</v>
      </c>
      <c r="K29" s="57">
        <v>266</v>
      </c>
      <c r="L29" s="57">
        <v>319</v>
      </c>
      <c r="M29" s="57">
        <v>285</v>
      </c>
      <c r="N29" s="57">
        <v>260</v>
      </c>
      <c r="O29" s="57">
        <v>270</v>
      </c>
      <c r="P29" s="57">
        <v>259</v>
      </c>
      <c r="Q29" s="57">
        <v>270</v>
      </c>
      <c r="R29" s="57">
        <v>253</v>
      </c>
      <c r="S29" s="57">
        <v>324</v>
      </c>
      <c r="T29" s="57">
        <v>221</v>
      </c>
      <c r="U29" s="66">
        <v>204</v>
      </c>
      <c r="V29" s="77"/>
      <c r="W29" s="7" t="s">
        <v>261</v>
      </c>
      <c r="X29" s="117">
        <v>-0.54530294608115615</v>
      </c>
      <c r="Z29" s="7" t="s">
        <v>22</v>
      </c>
      <c r="AA29" s="82">
        <v>-4.3237603651313794E-3</v>
      </c>
      <c r="AB29" s="83"/>
    </row>
    <row r="30" spans="1:29">
      <c r="A30" s="7" t="s">
        <v>18</v>
      </c>
      <c r="B30" s="57">
        <v>278</v>
      </c>
      <c r="C30" s="57">
        <v>269</v>
      </c>
      <c r="D30" s="57">
        <v>242</v>
      </c>
      <c r="E30" s="57">
        <v>274</v>
      </c>
      <c r="F30" s="57">
        <v>257</v>
      </c>
      <c r="G30" s="57">
        <v>262</v>
      </c>
      <c r="H30" s="57">
        <v>293</v>
      </c>
      <c r="I30" s="57">
        <v>214</v>
      </c>
      <c r="J30" s="57">
        <v>171</v>
      </c>
      <c r="K30" s="57">
        <v>138</v>
      </c>
      <c r="L30" s="57">
        <v>141</v>
      </c>
      <c r="M30" s="57">
        <v>130</v>
      </c>
      <c r="N30" s="57">
        <v>125</v>
      </c>
      <c r="O30" s="57">
        <v>108</v>
      </c>
      <c r="P30" s="57">
        <v>120</v>
      </c>
      <c r="Q30" s="57">
        <v>130</v>
      </c>
      <c r="R30" s="57">
        <v>104</v>
      </c>
      <c r="S30" s="57">
        <v>91</v>
      </c>
      <c r="T30" s="57">
        <v>102</v>
      </c>
      <c r="U30" s="57">
        <v>80</v>
      </c>
      <c r="V30" s="76"/>
      <c r="W30" s="7" t="s">
        <v>2</v>
      </c>
      <c r="X30" s="119">
        <v>-0.54203758654797229</v>
      </c>
      <c r="Z30" s="7" t="s">
        <v>23</v>
      </c>
      <c r="AA30" s="82">
        <v>6.0458816376773861E-4</v>
      </c>
      <c r="AB30" s="83" t="s">
        <v>153</v>
      </c>
    </row>
    <row r="31" spans="1:29">
      <c r="A31" s="7" t="s">
        <v>19</v>
      </c>
      <c r="B31" s="57">
        <v>614</v>
      </c>
      <c r="C31" s="57">
        <v>610</v>
      </c>
      <c r="D31" s="57">
        <v>645</v>
      </c>
      <c r="E31" s="57">
        <v>603</v>
      </c>
      <c r="F31" s="57">
        <v>560</v>
      </c>
      <c r="G31" s="57">
        <v>579</v>
      </c>
      <c r="H31" s="57">
        <v>627</v>
      </c>
      <c r="I31" s="57">
        <v>558</v>
      </c>
      <c r="J31" s="57">
        <v>347</v>
      </c>
      <c r="K31" s="57">
        <v>345</v>
      </c>
      <c r="L31" s="57">
        <v>324</v>
      </c>
      <c r="M31" s="57">
        <v>296</v>
      </c>
      <c r="N31" s="57">
        <v>223</v>
      </c>
      <c r="O31" s="57">
        <v>259</v>
      </c>
      <c r="P31" s="57">
        <v>274</v>
      </c>
      <c r="Q31" s="57">
        <v>242</v>
      </c>
      <c r="R31" s="57">
        <v>250</v>
      </c>
      <c r="S31" s="57">
        <v>229</v>
      </c>
      <c r="T31" s="57">
        <v>245</v>
      </c>
      <c r="U31" s="65">
        <v>224</v>
      </c>
      <c r="V31" s="77"/>
      <c r="W31" s="8" t="s">
        <v>10</v>
      </c>
      <c r="X31" s="117">
        <v>-0.51020408163265307</v>
      </c>
      <c r="Z31" s="7" t="s">
        <v>27</v>
      </c>
      <c r="AA31" s="82">
        <v>3.368422720116282E-3</v>
      </c>
      <c r="AB31" s="83" t="s">
        <v>147</v>
      </c>
    </row>
    <row r="32" spans="1:29" ht="16.5">
      <c r="A32" s="7" t="s">
        <v>261</v>
      </c>
      <c r="B32" s="57">
        <v>3598</v>
      </c>
      <c r="C32" s="57">
        <v>3581</v>
      </c>
      <c r="D32" s="57">
        <v>3658</v>
      </c>
      <c r="E32" s="57">
        <v>3368</v>
      </c>
      <c r="F32" s="57">
        <v>3337</v>
      </c>
      <c r="G32" s="57">
        <v>3300</v>
      </c>
      <c r="H32" s="57">
        <v>3056</v>
      </c>
      <c r="I32" s="57">
        <v>2718</v>
      </c>
      <c r="J32" s="57">
        <v>2337</v>
      </c>
      <c r="K32" s="57">
        <v>1905</v>
      </c>
      <c r="L32" s="57">
        <v>1960</v>
      </c>
      <c r="M32" s="57">
        <v>1802</v>
      </c>
      <c r="N32" s="57">
        <v>1770</v>
      </c>
      <c r="O32" s="57">
        <v>1854</v>
      </c>
      <c r="P32" s="57">
        <v>1804</v>
      </c>
      <c r="Q32" s="57">
        <v>1860</v>
      </c>
      <c r="R32" s="57">
        <v>1856</v>
      </c>
      <c r="S32" s="57">
        <v>1839</v>
      </c>
      <c r="T32" s="66">
        <v>1808</v>
      </c>
      <c r="U32" s="69">
        <v>1636</v>
      </c>
      <c r="V32" s="76"/>
      <c r="W32" s="7" t="s">
        <v>129</v>
      </c>
      <c r="X32" s="117">
        <v>-0.48960739030023093</v>
      </c>
      <c r="Z32" s="7" t="s">
        <v>36</v>
      </c>
      <c r="AA32" s="82">
        <v>1.4816114589367491E-2</v>
      </c>
      <c r="AB32" s="83"/>
    </row>
    <row r="33" spans="1:28">
      <c r="A33" s="7" t="s">
        <v>25</v>
      </c>
      <c r="B33" s="57">
        <v>544</v>
      </c>
      <c r="C33" s="57">
        <v>513</v>
      </c>
      <c r="D33" s="57">
        <v>546</v>
      </c>
      <c r="E33" s="57">
        <v>510</v>
      </c>
      <c r="F33" s="57">
        <v>409</v>
      </c>
      <c r="G33" s="57">
        <v>370</v>
      </c>
      <c r="H33" s="57">
        <v>384</v>
      </c>
      <c r="I33" s="57">
        <v>357</v>
      </c>
      <c r="J33" s="57">
        <v>349</v>
      </c>
      <c r="K33" s="57">
        <v>327</v>
      </c>
      <c r="L33" s="57">
        <v>320</v>
      </c>
      <c r="M33" s="57">
        <v>339</v>
      </c>
      <c r="N33" s="57">
        <v>269</v>
      </c>
      <c r="O33" s="57">
        <v>243</v>
      </c>
      <c r="P33" s="57">
        <v>253</v>
      </c>
      <c r="Q33" s="57">
        <v>216</v>
      </c>
      <c r="R33" s="57">
        <v>230</v>
      </c>
      <c r="S33" s="57">
        <v>233</v>
      </c>
      <c r="T33" s="57">
        <v>187</v>
      </c>
      <c r="U33" s="57">
        <v>227</v>
      </c>
      <c r="V33" s="76"/>
      <c r="W33" s="7" t="s">
        <v>23</v>
      </c>
      <c r="X33" s="117">
        <v>-0.46017699115044247</v>
      </c>
      <c r="Z33" s="7" t="s">
        <v>152</v>
      </c>
      <c r="AA33" s="104">
        <v>-3.975816724085024E-2</v>
      </c>
      <c r="AB33" s="149"/>
    </row>
    <row r="34" spans="1:28">
      <c r="A34" s="7" t="s">
        <v>23</v>
      </c>
      <c r="B34" s="57">
        <v>565</v>
      </c>
      <c r="C34" s="57">
        <v>548</v>
      </c>
      <c r="D34" s="57">
        <v>480</v>
      </c>
      <c r="E34" s="57">
        <v>505</v>
      </c>
      <c r="F34" s="57">
        <v>465</v>
      </c>
      <c r="G34" s="57">
        <v>439</v>
      </c>
      <c r="H34" s="57">
        <v>415</v>
      </c>
      <c r="I34" s="57">
        <v>433</v>
      </c>
      <c r="J34" s="57">
        <v>346</v>
      </c>
      <c r="K34" s="58">
        <v>375</v>
      </c>
      <c r="L34" s="58">
        <v>382</v>
      </c>
      <c r="M34" s="58">
        <v>290</v>
      </c>
      <c r="N34" s="66">
        <v>309</v>
      </c>
      <c r="O34" s="66">
        <v>319</v>
      </c>
      <c r="P34" s="66">
        <v>356</v>
      </c>
      <c r="Q34" s="66">
        <v>377</v>
      </c>
      <c r="R34" s="66">
        <v>364</v>
      </c>
      <c r="S34" s="66">
        <v>316</v>
      </c>
      <c r="T34" s="66">
        <v>355</v>
      </c>
      <c r="U34" s="66">
        <v>305</v>
      </c>
      <c r="V34" s="76"/>
      <c r="W34" s="7" t="s">
        <v>27</v>
      </c>
      <c r="X34" s="117">
        <v>-0.43674976915974145</v>
      </c>
      <c r="Z34" s="7" t="s">
        <v>20</v>
      </c>
      <c r="AA34" s="161" t="s">
        <v>257</v>
      </c>
      <c r="AB34" s="162"/>
    </row>
    <row r="35" spans="1:28">
      <c r="A35" s="7" t="s">
        <v>24</v>
      </c>
      <c r="B35" s="57">
        <v>275</v>
      </c>
      <c r="C35" s="57">
        <v>310</v>
      </c>
      <c r="D35" s="57">
        <v>280</v>
      </c>
      <c r="E35" s="57">
        <v>257</v>
      </c>
      <c r="F35" s="57">
        <v>224</v>
      </c>
      <c r="G35" s="57">
        <v>242</v>
      </c>
      <c r="H35" s="57">
        <v>233</v>
      </c>
      <c r="I35" s="57">
        <v>255</v>
      </c>
      <c r="J35" s="57">
        <v>212</v>
      </c>
      <c r="K35" s="57">
        <v>208</v>
      </c>
      <c r="L35" s="57">
        <v>168</v>
      </c>
      <c r="M35" s="57">
        <v>145</v>
      </c>
      <c r="N35" s="57">
        <v>187</v>
      </c>
      <c r="O35" s="57">
        <v>147</v>
      </c>
      <c r="P35" s="57">
        <v>117</v>
      </c>
      <c r="Q35" s="57">
        <v>135</v>
      </c>
      <c r="R35" s="57">
        <v>106</v>
      </c>
      <c r="S35" s="57">
        <v>108</v>
      </c>
      <c r="T35" s="57">
        <v>108</v>
      </c>
      <c r="U35" s="65">
        <v>93</v>
      </c>
      <c r="V35" s="76"/>
      <c r="W35" s="56" t="s">
        <v>17</v>
      </c>
      <c r="X35" s="120">
        <v>-0.32816326530612244</v>
      </c>
      <c r="Z35" s="7" t="s">
        <v>29</v>
      </c>
      <c r="AA35" s="161" t="s">
        <v>257</v>
      </c>
      <c r="AB35" s="162"/>
    </row>
    <row r="36" spans="1:28">
      <c r="A36" s="7" t="s">
        <v>26</v>
      </c>
      <c r="B36" s="57">
        <v>1275</v>
      </c>
      <c r="C36" s="57">
        <v>854</v>
      </c>
      <c r="D36" s="57">
        <v>868</v>
      </c>
      <c r="E36" s="57">
        <v>960</v>
      </c>
      <c r="F36" s="57">
        <v>843</v>
      </c>
      <c r="G36" s="57">
        <v>911</v>
      </c>
      <c r="H36" s="57">
        <v>968</v>
      </c>
      <c r="I36" s="57">
        <v>905</v>
      </c>
      <c r="J36" s="57">
        <v>809</v>
      </c>
      <c r="K36" s="57">
        <v>660</v>
      </c>
      <c r="L36" s="57">
        <v>731</v>
      </c>
      <c r="M36" s="57">
        <v>688</v>
      </c>
      <c r="N36" s="57">
        <v>650</v>
      </c>
      <c r="O36" s="57">
        <v>536</v>
      </c>
      <c r="P36" s="57">
        <v>599</v>
      </c>
      <c r="Q36" s="57">
        <v>607</v>
      </c>
      <c r="R36" s="57">
        <v>579</v>
      </c>
      <c r="S36" s="57">
        <v>548</v>
      </c>
      <c r="T36" s="57">
        <v>534</v>
      </c>
      <c r="U36" s="65">
        <v>492</v>
      </c>
      <c r="V36" s="76"/>
      <c r="W36" s="7" t="s">
        <v>36</v>
      </c>
      <c r="X36" s="117">
        <v>-0.25</v>
      </c>
      <c r="Z36" s="7" t="s">
        <v>9</v>
      </c>
      <c r="AA36" s="161" t="s">
        <v>257</v>
      </c>
      <c r="AB36" s="162"/>
    </row>
    <row r="37" spans="1:28" s="36" customFormat="1">
      <c r="A37" s="7" t="s">
        <v>135</v>
      </c>
      <c r="B37" s="70">
        <f t="shared" ref="B37:U37" si="0">SUM(B5:B31)</f>
        <v>51483</v>
      </c>
      <c r="C37" s="70">
        <f t="shared" si="0"/>
        <v>50577</v>
      </c>
      <c r="D37" s="70">
        <f t="shared" si="0"/>
        <v>46286</v>
      </c>
      <c r="E37" s="70">
        <f t="shared" si="0"/>
        <v>43482</v>
      </c>
      <c r="F37" s="70">
        <f t="shared" si="0"/>
        <v>42604</v>
      </c>
      <c r="G37" s="70">
        <f t="shared" si="0"/>
        <v>40452</v>
      </c>
      <c r="H37" s="70">
        <f t="shared" si="0"/>
        <v>40125</v>
      </c>
      <c r="I37" s="70">
        <f t="shared" si="0"/>
        <v>36947</v>
      </c>
      <c r="J37" s="70">
        <f t="shared" si="0"/>
        <v>33052.18</v>
      </c>
      <c r="K37" s="70">
        <f t="shared" si="0"/>
        <v>29691</v>
      </c>
      <c r="L37" s="70">
        <f t="shared" si="0"/>
        <v>28866</v>
      </c>
      <c r="M37" s="70">
        <f t="shared" si="0"/>
        <v>26538.36</v>
      </c>
      <c r="N37" s="70">
        <f t="shared" si="0"/>
        <v>24296</v>
      </c>
      <c r="O37" s="70">
        <f t="shared" si="0"/>
        <v>24184</v>
      </c>
      <c r="P37" s="70">
        <f t="shared" si="0"/>
        <v>24416</v>
      </c>
      <c r="Q37" s="70">
        <f t="shared" si="0"/>
        <v>23880</v>
      </c>
      <c r="R37" s="70">
        <f t="shared" si="0"/>
        <v>23455</v>
      </c>
      <c r="S37" s="70">
        <f t="shared" si="0"/>
        <v>23363</v>
      </c>
      <c r="T37" s="70">
        <f t="shared" si="0"/>
        <v>22763</v>
      </c>
      <c r="U37" s="71">
        <f t="shared" si="0"/>
        <v>18844</v>
      </c>
      <c r="V37" s="78"/>
      <c r="W37" s="7" t="s">
        <v>135</v>
      </c>
      <c r="X37" s="118">
        <v>-0.63471437173435896</v>
      </c>
      <c r="Z37" s="7" t="s">
        <v>12</v>
      </c>
      <c r="AA37" s="161" t="s">
        <v>257</v>
      </c>
      <c r="AB37" s="162"/>
    </row>
    <row r="38" spans="1:28">
      <c r="B38" s="55"/>
      <c r="C38" s="61"/>
      <c r="D38" s="61"/>
      <c r="E38" s="61"/>
      <c r="F38" s="61"/>
      <c r="G38" s="61"/>
      <c r="H38" s="61"/>
      <c r="I38" s="61"/>
      <c r="J38" s="61"/>
      <c r="K38" s="61"/>
      <c r="L38" s="61"/>
      <c r="M38" s="61"/>
      <c r="N38" s="61"/>
      <c r="O38" s="61"/>
      <c r="S38" s="63"/>
      <c r="U38" s="11"/>
    </row>
    <row r="39" spans="1:28">
      <c r="A39" s="39" t="s">
        <v>160</v>
      </c>
    </row>
    <row r="40" spans="1:28">
      <c r="A40" s="39" t="s">
        <v>274</v>
      </c>
    </row>
    <row r="41" spans="1:28">
      <c r="A41" s="39" t="s">
        <v>228</v>
      </c>
    </row>
    <row r="42" spans="1:28" ht="16.5">
      <c r="A42" s="3" t="s">
        <v>161</v>
      </c>
    </row>
    <row r="43" spans="1:28" ht="16.5">
      <c r="A43" s="3" t="s">
        <v>162</v>
      </c>
    </row>
    <row r="44" spans="1:28" ht="16.5">
      <c r="A44" s="3" t="s">
        <v>278</v>
      </c>
    </row>
    <row r="45" spans="1:28" ht="16.5">
      <c r="A45" s="39" t="s">
        <v>166</v>
      </c>
    </row>
    <row r="46" spans="1:28" ht="16.5">
      <c r="A46" t="s">
        <v>259</v>
      </c>
    </row>
  </sheetData>
  <sortState ref="Z5:AB37">
    <sortCondition ref="AA5"/>
  </sortState>
  <mergeCells count="5">
    <mergeCell ref="AA4:AB4"/>
    <mergeCell ref="AA34:AB34"/>
    <mergeCell ref="AA35:AB35"/>
    <mergeCell ref="AA36:AB36"/>
    <mergeCell ref="AA37:AB37"/>
  </mergeCells>
  <conditionalFormatting sqref="U13 X5:X37">
    <cfRule type="expression" dxfId="105" priority="3">
      <formula>MOD(ROW(),2)=1</formula>
    </cfRule>
  </conditionalFormatting>
  <conditionalFormatting sqref="B5:U12 B14:U37 B13:T13">
    <cfRule type="expression" dxfId="104" priority="4">
      <formula>MOD(ROW(),2)=1</formula>
    </cfRule>
  </conditionalFormatting>
  <conditionalFormatting sqref="AA5:AB37">
    <cfRule type="expression" dxfId="103" priority="1">
      <formula>MOD(ROW(),2)=0</formula>
    </cfRule>
    <cfRule type="expression" dxfId="102" priority="2">
      <formula>"MOD(ROW(),2)=0"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4" zoomScale="110" zoomScaleNormal="110" workbookViewId="0">
      <selection activeCell="B2" sqref="B2"/>
    </sheetView>
  </sheetViews>
  <sheetFormatPr defaultRowHeight="14.5"/>
  <cols>
    <col min="2" max="4" width="11.1796875" customWidth="1"/>
    <col min="5" max="5" width="7.7265625" style="140" customWidth="1"/>
    <col min="8" max="8" width="11.54296875" customWidth="1"/>
    <col min="9" max="9" width="11.1796875" customWidth="1"/>
  </cols>
  <sheetData>
    <row r="1" spans="1:9">
      <c r="A1" s="12" t="s">
        <v>167</v>
      </c>
    </row>
    <row r="2" spans="1:9">
      <c r="B2" s="155"/>
    </row>
    <row r="3" spans="1:9" s="3" customFormat="1">
      <c r="B3" s="163"/>
      <c r="C3" s="163"/>
      <c r="D3" s="163"/>
      <c r="E3" s="137"/>
      <c r="F3" s="105"/>
      <c r="G3" s="164">
        <v>2010</v>
      </c>
      <c r="H3" s="165"/>
      <c r="I3" s="166"/>
    </row>
    <row r="4" spans="1:9" ht="43.5">
      <c r="B4" s="123" t="s">
        <v>136</v>
      </c>
      <c r="C4" s="123" t="s">
        <v>137</v>
      </c>
      <c r="D4" s="123" t="s">
        <v>138</v>
      </c>
      <c r="E4" s="138"/>
      <c r="F4" s="105"/>
      <c r="G4" s="130" t="s">
        <v>136</v>
      </c>
      <c r="H4" s="130" t="s">
        <v>137</v>
      </c>
      <c r="I4" s="130" t="s">
        <v>138</v>
      </c>
    </row>
    <row r="5" spans="1:9">
      <c r="A5" s="7" t="s">
        <v>24</v>
      </c>
      <c r="B5" s="59">
        <v>93</v>
      </c>
      <c r="C5" s="59">
        <v>5367580</v>
      </c>
      <c r="D5" s="85">
        <v>17.326243856635578</v>
      </c>
      <c r="E5" s="139"/>
      <c r="F5" s="133" t="s">
        <v>24</v>
      </c>
      <c r="G5" s="106">
        <v>208</v>
      </c>
      <c r="H5" s="106">
        <v>4858199</v>
      </c>
      <c r="I5" s="132">
        <v>42.814219837433583</v>
      </c>
    </row>
    <row r="6" spans="1:9">
      <c r="A6" s="7" t="s">
        <v>34</v>
      </c>
      <c r="B6" s="59">
        <v>204</v>
      </c>
      <c r="C6" s="59">
        <v>10327589</v>
      </c>
      <c r="D6" s="85">
        <v>19.752916193702134</v>
      </c>
      <c r="E6" s="139"/>
      <c r="F6" s="133" t="s">
        <v>34</v>
      </c>
      <c r="G6" s="106">
        <v>266</v>
      </c>
      <c r="H6" s="106">
        <v>9340682</v>
      </c>
      <c r="I6" s="132">
        <v>28.477577975569663</v>
      </c>
    </row>
    <row r="7" spans="1:9">
      <c r="A7" s="7" t="s">
        <v>36</v>
      </c>
      <c r="B7" s="59">
        <v>12</v>
      </c>
      <c r="C7" s="59">
        <v>514564</v>
      </c>
      <c r="D7" s="85">
        <v>23.320714235741328</v>
      </c>
      <c r="E7" s="139"/>
      <c r="F7" s="133" t="s">
        <v>36</v>
      </c>
      <c r="G7" s="106">
        <v>15</v>
      </c>
      <c r="H7" s="106">
        <v>414027</v>
      </c>
      <c r="I7" s="132">
        <v>36.229521263106029</v>
      </c>
    </row>
    <row r="8" spans="1:9" ht="16.5">
      <c r="A8" s="7" t="s">
        <v>262</v>
      </c>
      <c r="B8" s="59">
        <v>1636</v>
      </c>
      <c r="C8" s="59">
        <v>67025542</v>
      </c>
      <c r="D8" s="85">
        <v>24.408605304527043</v>
      </c>
      <c r="E8" s="139"/>
      <c r="F8" s="133" t="s">
        <v>263</v>
      </c>
      <c r="G8" s="106">
        <v>1905</v>
      </c>
      <c r="H8" s="106">
        <v>62510197</v>
      </c>
      <c r="I8" s="132">
        <v>30.475027938241819</v>
      </c>
    </row>
    <row r="9" spans="1:9">
      <c r="A9" s="7" t="s">
        <v>25</v>
      </c>
      <c r="B9" s="59">
        <v>227</v>
      </c>
      <c r="C9" s="59">
        <v>8606033</v>
      </c>
      <c r="D9" s="85">
        <v>26.376845173612512</v>
      </c>
      <c r="E9" s="139"/>
      <c r="F9" s="133" t="s">
        <v>25</v>
      </c>
      <c r="G9" s="106">
        <v>327</v>
      </c>
      <c r="H9" s="106">
        <v>7785806</v>
      </c>
      <c r="I9" s="132">
        <v>41.999505253534444</v>
      </c>
    </row>
    <row r="10" spans="1:9">
      <c r="A10" s="7" t="s">
        <v>128</v>
      </c>
      <c r="B10" s="59">
        <v>155</v>
      </c>
      <c r="C10" s="59">
        <v>5822763</v>
      </c>
      <c r="D10" s="85">
        <v>26.619664925397103</v>
      </c>
      <c r="E10" s="139"/>
      <c r="F10" s="133" t="s">
        <v>4</v>
      </c>
      <c r="G10" s="106">
        <v>255</v>
      </c>
      <c r="H10" s="106">
        <v>5534738</v>
      </c>
      <c r="I10" s="132">
        <v>46.07264155954627</v>
      </c>
    </row>
    <row r="11" spans="1:9">
      <c r="A11" s="7" t="s">
        <v>31</v>
      </c>
      <c r="B11" s="59">
        <v>1366</v>
      </c>
      <c r="C11" s="59">
        <v>47332614</v>
      </c>
      <c r="D11" s="85">
        <v>28.859593514104251</v>
      </c>
      <c r="E11" s="139"/>
      <c r="F11" s="133" t="s">
        <v>140</v>
      </c>
      <c r="G11" s="106">
        <v>2478</v>
      </c>
      <c r="H11" s="106">
        <v>46486619</v>
      </c>
      <c r="I11" s="132">
        <v>53.305662001360005</v>
      </c>
    </row>
    <row r="12" spans="1:9">
      <c r="A12" s="7" t="s">
        <v>132</v>
      </c>
      <c r="B12" s="59">
        <v>149</v>
      </c>
      <c r="C12" s="59">
        <v>4964440</v>
      </c>
      <c r="D12" s="85">
        <v>30.01345569691647</v>
      </c>
      <c r="E12" s="139"/>
      <c r="F12" s="133" t="s">
        <v>132</v>
      </c>
      <c r="G12" s="106">
        <v>212</v>
      </c>
      <c r="H12" s="106">
        <v>4549428</v>
      </c>
      <c r="I12" s="132">
        <v>46.599264786694064</v>
      </c>
    </row>
    <row r="13" spans="1:9">
      <c r="A13" s="7" t="s">
        <v>127</v>
      </c>
      <c r="B13" s="59">
        <v>2724</v>
      </c>
      <c r="C13" s="59">
        <v>83166711</v>
      </c>
      <c r="D13" s="85">
        <v>32.753489554252056</v>
      </c>
      <c r="E13" s="139"/>
      <c r="F13" s="133" t="s">
        <v>127</v>
      </c>
      <c r="G13" s="106">
        <v>3651</v>
      </c>
      <c r="H13" s="106">
        <v>81802257</v>
      </c>
      <c r="I13" s="132">
        <v>44.632020361003001</v>
      </c>
    </row>
    <row r="14" spans="1:9">
      <c r="A14" s="7" t="s">
        <v>23</v>
      </c>
      <c r="B14" s="59">
        <v>305</v>
      </c>
      <c r="C14" s="84">
        <v>9293900</v>
      </c>
      <c r="D14" s="85">
        <v>32.817224200819894</v>
      </c>
      <c r="E14" s="139"/>
      <c r="F14" s="133" t="s">
        <v>23</v>
      </c>
      <c r="G14" s="106">
        <v>375</v>
      </c>
      <c r="H14" s="136">
        <v>7695100</v>
      </c>
      <c r="I14" s="132">
        <v>48.732310171407782</v>
      </c>
    </row>
    <row r="15" spans="1:9">
      <c r="A15" s="7" t="s">
        <v>27</v>
      </c>
      <c r="B15" s="59">
        <v>610</v>
      </c>
      <c r="C15" s="59">
        <v>17407585</v>
      </c>
      <c r="D15" s="85">
        <v>35.0421956865355</v>
      </c>
      <c r="E15" s="139"/>
      <c r="F15" s="133" t="s">
        <v>27</v>
      </c>
      <c r="G15" s="106">
        <v>640</v>
      </c>
      <c r="H15" s="106">
        <v>16574989</v>
      </c>
      <c r="I15" s="132">
        <v>38.612393649250684</v>
      </c>
    </row>
    <row r="16" spans="1:9">
      <c r="A16" s="7" t="s">
        <v>18</v>
      </c>
      <c r="B16" s="59">
        <v>80</v>
      </c>
      <c r="C16" s="59">
        <v>2095861</v>
      </c>
      <c r="D16" s="85">
        <v>38.170470274507707</v>
      </c>
      <c r="E16" s="139"/>
      <c r="F16" s="133" t="s">
        <v>18</v>
      </c>
      <c r="G16" s="106">
        <v>138</v>
      </c>
      <c r="H16" s="106">
        <v>2046976</v>
      </c>
      <c r="I16" s="132">
        <v>67.416520760380195</v>
      </c>
    </row>
    <row r="17" spans="1:12">
      <c r="A17" s="51" t="s">
        <v>15</v>
      </c>
      <c r="B17" s="59">
        <v>344</v>
      </c>
      <c r="C17" s="59">
        <v>8901064</v>
      </c>
      <c r="D17" s="85">
        <v>38.647065114912103</v>
      </c>
      <c r="E17" s="139"/>
      <c r="F17" s="131" t="s">
        <v>15</v>
      </c>
      <c r="G17" s="106">
        <v>552</v>
      </c>
      <c r="H17" s="106">
        <v>8375290</v>
      </c>
      <c r="I17" s="132">
        <v>65.908165567998239</v>
      </c>
    </row>
    <row r="18" spans="1:12" ht="16.5">
      <c r="A18" s="7" t="s">
        <v>191</v>
      </c>
      <c r="B18" s="59">
        <v>2541</v>
      </c>
      <c r="C18" s="59">
        <v>65123843</v>
      </c>
      <c r="D18" s="85">
        <v>39.01796765894175</v>
      </c>
      <c r="E18" s="139"/>
      <c r="F18" s="133" t="s">
        <v>230</v>
      </c>
      <c r="G18" s="106">
        <v>3992</v>
      </c>
      <c r="H18" s="135">
        <v>62765235</v>
      </c>
      <c r="I18" s="132">
        <v>63.60208800301632</v>
      </c>
    </row>
    <row r="19" spans="1:12">
      <c r="A19" s="7" t="s">
        <v>129</v>
      </c>
      <c r="B19" s="59">
        <v>221</v>
      </c>
      <c r="C19" s="59">
        <v>5525292</v>
      </c>
      <c r="D19" s="85">
        <v>39.997886084572549</v>
      </c>
      <c r="E19" s="139"/>
      <c r="F19" s="133" t="s">
        <v>129</v>
      </c>
      <c r="G19" s="106">
        <v>272</v>
      </c>
      <c r="H19" s="106">
        <v>5351427</v>
      </c>
      <c r="I19" s="132">
        <v>50.827564311350976</v>
      </c>
    </row>
    <row r="20" spans="1:12">
      <c r="A20" s="7" t="s">
        <v>141</v>
      </c>
      <c r="B20" s="59">
        <v>2390</v>
      </c>
      <c r="C20" s="59">
        <v>59641488</v>
      </c>
      <c r="D20" s="85">
        <v>40.072776185597519</v>
      </c>
      <c r="E20" s="139"/>
      <c r="F20" s="133" t="s">
        <v>141</v>
      </c>
      <c r="G20" s="106">
        <v>4114</v>
      </c>
      <c r="H20" s="106">
        <v>59190143</v>
      </c>
      <c r="I20" s="132">
        <v>69.504816029925792</v>
      </c>
    </row>
    <row r="21" spans="1:12">
      <c r="A21" s="7" t="s">
        <v>19</v>
      </c>
      <c r="B21" s="59">
        <v>224</v>
      </c>
      <c r="C21" s="59">
        <v>5457873</v>
      </c>
      <c r="D21" s="85">
        <v>41.041629220760541</v>
      </c>
      <c r="E21" s="139"/>
      <c r="F21" s="133" t="s">
        <v>142</v>
      </c>
      <c r="G21" s="106">
        <v>345</v>
      </c>
      <c r="H21" s="106">
        <v>5390410</v>
      </c>
      <c r="I21" s="132">
        <v>64.002552681521436</v>
      </c>
    </row>
    <row r="22" spans="1:12">
      <c r="A22" s="7" t="s">
        <v>13</v>
      </c>
      <c r="B22" s="59">
        <v>26</v>
      </c>
      <c r="C22" s="59">
        <v>626108</v>
      </c>
      <c r="D22" s="85">
        <v>41.526382029937331</v>
      </c>
      <c r="E22" s="139"/>
      <c r="F22" s="133" t="s">
        <v>13</v>
      </c>
      <c r="G22" s="106">
        <v>32</v>
      </c>
      <c r="H22" s="106">
        <v>502066</v>
      </c>
      <c r="I22" s="132">
        <v>63.736640202682516</v>
      </c>
    </row>
    <row r="23" spans="1:12">
      <c r="A23" s="7" t="s">
        <v>126</v>
      </c>
      <c r="B23" s="59">
        <v>484</v>
      </c>
      <c r="C23" s="59">
        <v>11522440</v>
      </c>
      <c r="D23" s="85">
        <v>42.0049919982226</v>
      </c>
      <c r="E23" s="139"/>
      <c r="F23" s="133" t="s">
        <v>126</v>
      </c>
      <c r="G23" s="106">
        <v>850</v>
      </c>
      <c r="H23" s="106">
        <v>10839905</v>
      </c>
      <c r="I23" s="132">
        <v>78.413971340154731</v>
      </c>
    </row>
    <row r="24" spans="1:12">
      <c r="A24" s="7" t="s">
        <v>6</v>
      </c>
      <c r="B24" s="59">
        <v>60</v>
      </c>
      <c r="C24" s="59">
        <v>1328976</v>
      </c>
      <c r="D24" s="85">
        <v>45.147542167804389</v>
      </c>
      <c r="E24" s="139"/>
      <c r="F24" s="133" t="s">
        <v>139</v>
      </c>
      <c r="G24" s="106">
        <v>79</v>
      </c>
      <c r="H24" s="106">
        <v>1333290</v>
      </c>
      <c r="I24" s="132">
        <v>59.251925687584844</v>
      </c>
    </row>
    <row r="25" spans="1:12" ht="16.5">
      <c r="A25" s="7" t="s">
        <v>168</v>
      </c>
      <c r="B25" s="59">
        <v>457</v>
      </c>
      <c r="C25" s="59">
        <v>9833172</v>
      </c>
      <c r="D25" s="85">
        <v>46.475338781829507</v>
      </c>
      <c r="E25" s="139"/>
      <c r="F25" s="133" t="s">
        <v>232</v>
      </c>
      <c r="G25" s="106">
        <v>937</v>
      </c>
      <c r="H25" s="106">
        <v>10573479</v>
      </c>
      <c r="I25" s="132">
        <v>88.617946846066459</v>
      </c>
    </row>
    <row r="26" spans="1:12">
      <c r="A26" s="7" t="s">
        <v>14</v>
      </c>
      <c r="B26" s="59">
        <v>464</v>
      </c>
      <c r="C26" s="59">
        <v>9769526</v>
      </c>
      <c r="D26" s="85">
        <v>47.494627682039024</v>
      </c>
      <c r="E26" s="139"/>
      <c r="F26" s="133" t="s">
        <v>14</v>
      </c>
      <c r="G26" s="106">
        <v>740</v>
      </c>
      <c r="H26" s="106">
        <v>10014324</v>
      </c>
      <c r="I26" s="132">
        <v>73.89415401379064</v>
      </c>
    </row>
    <row r="27" spans="1:12">
      <c r="A27" s="7" t="s">
        <v>3</v>
      </c>
      <c r="B27" s="59">
        <v>517</v>
      </c>
      <c r="C27" s="59">
        <v>10693939</v>
      </c>
      <c r="D27" s="85">
        <v>48.345142047284916</v>
      </c>
      <c r="E27" s="139"/>
      <c r="F27" s="133" t="s">
        <v>3</v>
      </c>
      <c r="G27" s="106">
        <v>802</v>
      </c>
      <c r="H27" s="106">
        <v>10462088</v>
      </c>
      <c r="I27" s="132">
        <v>76.657737920002205</v>
      </c>
    </row>
    <row r="28" spans="1:12">
      <c r="A28" s="7" t="s">
        <v>131</v>
      </c>
      <c r="B28" s="59">
        <v>579</v>
      </c>
      <c r="C28" s="59">
        <v>10718565</v>
      </c>
      <c r="D28" s="85">
        <v>54.018425041038611</v>
      </c>
      <c r="E28" s="139"/>
      <c r="F28" s="133" t="s">
        <v>131</v>
      </c>
      <c r="G28" s="106">
        <v>1258</v>
      </c>
      <c r="H28" s="106">
        <v>11183516</v>
      </c>
      <c r="I28" s="132">
        <v>112.48698530945009</v>
      </c>
    </row>
    <row r="29" spans="1:12">
      <c r="A29" s="8" t="s">
        <v>10</v>
      </c>
      <c r="B29" s="59">
        <v>48</v>
      </c>
      <c r="C29" s="59">
        <v>888005</v>
      </c>
      <c r="D29" s="85">
        <v>54.053749697355308</v>
      </c>
      <c r="E29" s="139"/>
      <c r="F29" s="134" t="s">
        <v>10</v>
      </c>
      <c r="G29" s="106">
        <v>60</v>
      </c>
      <c r="H29" s="106">
        <v>819140</v>
      </c>
      <c r="I29" s="132">
        <v>73.247552310960273</v>
      </c>
      <c r="L29" t="s">
        <v>0</v>
      </c>
    </row>
    <row r="30" spans="1:12">
      <c r="A30" s="7" t="s">
        <v>8</v>
      </c>
      <c r="B30" s="59">
        <v>237</v>
      </c>
      <c r="C30" s="59">
        <v>4058165</v>
      </c>
      <c r="D30" s="85">
        <v>58.400779662729342</v>
      </c>
      <c r="E30" s="139"/>
      <c r="F30" s="133" t="s">
        <v>8</v>
      </c>
      <c r="G30" s="106">
        <v>426</v>
      </c>
      <c r="H30" s="106">
        <v>4302847</v>
      </c>
      <c r="I30" s="132">
        <v>99.004217440220387</v>
      </c>
    </row>
    <row r="31" spans="1:12">
      <c r="A31" s="7" t="s">
        <v>133</v>
      </c>
      <c r="B31" s="59">
        <v>175</v>
      </c>
      <c r="C31" s="59">
        <v>2794090</v>
      </c>
      <c r="D31" s="85">
        <v>62.632198676492159</v>
      </c>
      <c r="E31" s="139"/>
      <c r="F31" s="133" t="s">
        <v>12</v>
      </c>
      <c r="G31" s="106">
        <v>299</v>
      </c>
      <c r="H31" s="106">
        <v>3141976</v>
      </c>
      <c r="I31" s="132">
        <v>95.163043893397017</v>
      </c>
    </row>
    <row r="32" spans="1:12">
      <c r="A32" s="7" t="s">
        <v>16</v>
      </c>
      <c r="B32" s="59">
        <v>2491</v>
      </c>
      <c r="C32" s="59">
        <v>37958138</v>
      </c>
      <c r="D32" s="85">
        <v>65.624926069872032</v>
      </c>
      <c r="E32" s="139"/>
      <c r="F32" s="133" t="s">
        <v>16</v>
      </c>
      <c r="G32" s="106">
        <v>3907</v>
      </c>
      <c r="H32" s="106">
        <v>38167329</v>
      </c>
      <c r="I32" s="132">
        <v>102.36503581374531</v>
      </c>
    </row>
    <row r="33" spans="1:9">
      <c r="A33" s="7" t="s">
        <v>2</v>
      </c>
      <c r="B33" s="59">
        <v>463</v>
      </c>
      <c r="C33" s="59">
        <v>6951482</v>
      </c>
      <c r="D33" s="85">
        <v>66.604502464366604</v>
      </c>
      <c r="E33" s="139"/>
      <c r="F33" s="133" t="s">
        <v>2</v>
      </c>
      <c r="G33" s="106">
        <v>776</v>
      </c>
      <c r="H33" s="106">
        <v>7421766</v>
      </c>
      <c r="I33" s="132">
        <v>104.55732503557779</v>
      </c>
    </row>
    <row r="34" spans="1:9">
      <c r="A34" s="7" t="s">
        <v>26</v>
      </c>
      <c r="B34" s="59">
        <v>492</v>
      </c>
      <c r="C34" s="59">
        <v>6926705</v>
      </c>
      <c r="D34" s="85">
        <v>71.029443292301323</v>
      </c>
      <c r="E34" s="139"/>
      <c r="F34" s="133" t="s">
        <v>144</v>
      </c>
      <c r="G34" s="106">
        <v>660</v>
      </c>
      <c r="H34" s="106">
        <v>7306677</v>
      </c>
      <c r="I34" s="132">
        <v>90.328339407914157</v>
      </c>
    </row>
    <row r="35" spans="1:9">
      <c r="A35" s="7" t="s">
        <v>11</v>
      </c>
      <c r="B35" s="59">
        <v>139</v>
      </c>
      <c r="C35" s="59">
        <v>1907675</v>
      </c>
      <c r="D35" s="85">
        <v>72.863564286369538</v>
      </c>
      <c r="E35" s="139"/>
      <c r="F35" s="133" t="s">
        <v>11</v>
      </c>
      <c r="G35" s="106">
        <v>218</v>
      </c>
      <c r="H35" s="106">
        <v>2120504</v>
      </c>
      <c r="I35" s="132">
        <v>102.80574806744058</v>
      </c>
    </row>
    <row r="36" spans="1:9">
      <c r="A36" s="7" t="s">
        <v>17</v>
      </c>
      <c r="B36" s="59">
        <v>1646</v>
      </c>
      <c r="C36" s="59">
        <v>19328838</v>
      </c>
      <c r="D36" s="85">
        <v>85.157731675334034</v>
      </c>
      <c r="E36" s="139"/>
      <c r="F36" s="133" t="s">
        <v>17</v>
      </c>
      <c r="G36" s="106">
        <v>2377</v>
      </c>
      <c r="H36" s="106">
        <v>20294683</v>
      </c>
      <c r="I36" s="132">
        <v>117.12427338727095</v>
      </c>
    </row>
    <row r="37" spans="1:9">
      <c r="A37" s="7" t="s">
        <v>135</v>
      </c>
      <c r="B37" s="59">
        <v>18844</v>
      </c>
      <c r="C37" s="59">
        <v>444660806</v>
      </c>
      <c r="D37" s="85">
        <v>42.292911239854135</v>
      </c>
      <c r="E37" s="139"/>
      <c r="F37" s="133" t="s">
        <v>135</v>
      </c>
      <c r="G37" s="106">
        <v>29691</v>
      </c>
      <c r="H37" s="141">
        <v>438999134</v>
      </c>
      <c r="I37" s="132">
        <v>67.63339082122198</v>
      </c>
    </row>
    <row r="39" spans="1:9">
      <c r="A39" t="s">
        <v>273</v>
      </c>
    </row>
    <row r="40" spans="1:9" s="3" customFormat="1">
      <c r="A40" s="39" t="s">
        <v>274</v>
      </c>
      <c r="E40" s="140"/>
    </row>
    <row r="41" spans="1:9" ht="16.5">
      <c r="A41" s="37" t="s">
        <v>229</v>
      </c>
    </row>
    <row r="42" spans="1:9" ht="16.5">
      <c r="A42" s="37" t="s">
        <v>279</v>
      </c>
    </row>
    <row r="43" spans="1:9" ht="16.5">
      <c r="A43" s="39" t="s">
        <v>231</v>
      </c>
    </row>
  </sheetData>
  <sortState ref="A7:H38">
    <sortCondition ref="D6"/>
  </sortState>
  <mergeCells count="2">
    <mergeCell ref="B3:D3"/>
    <mergeCell ref="G3:I3"/>
  </mergeCells>
  <conditionalFormatting sqref="B5:D37">
    <cfRule type="expression" dxfId="101" priority="26">
      <formula>MOD(ROW(),2)=1</formula>
    </cfRule>
  </conditionalFormatting>
  <conditionalFormatting sqref="H31 I18:I37 G18:G35 G37">
    <cfRule type="expression" dxfId="100" priority="1">
      <formula>MOD(ROW(),2)=0</formula>
    </cfRule>
  </conditionalFormatting>
  <conditionalFormatting sqref="G17:I17 H13:H14 G36:H36 H30 H32 H5:H9 G5:G16 I5:I16">
    <cfRule type="expression" dxfId="99" priority="23">
      <formula>MOD(ROW(),2)=0</formula>
    </cfRule>
  </conditionalFormatting>
  <conditionalFormatting sqref="H12">
    <cfRule type="expression" dxfId="98" priority="22">
      <formula>MOD(ROW(),2)=0</formula>
    </cfRule>
  </conditionalFormatting>
  <conditionalFormatting sqref="H10">
    <cfRule type="expression" dxfId="97" priority="21">
      <formula>MOD(ROW(),2)=0</formula>
    </cfRule>
  </conditionalFormatting>
  <conditionalFormatting sqref="H11">
    <cfRule type="expression" dxfId="96" priority="20">
      <formula>MOD(ROW(),2)=0</formula>
    </cfRule>
  </conditionalFormatting>
  <conditionalFormatting sqref="H15">
    <cfRule type="expression" dxfId="95" priority="19">
      <formula>MOD(ROW(),2)=0</formula>
    </cfRule>
  </conditionalFormatting>
  <conditionalFormatting sqref="H16">
    <cfRule type="expression" dxfId="94" priority="18">
      <formula>MOD(ROW(),2)=0</formula>
    </cfRule>
  </conditionalFormatting>
  <conditionalFormatting sqref="H18">
    <cfRule type="expression" dxfId="93" priority="17">
      <formula>MOD(ROW(),2)=0</formula>
    </cfRule>
  </conditionalFormatting>
  <conditionalFormatting sqref="H19">
    <cfRule type="expression" dxfId="92" priority="16">
      <formula>MOD(ROW(),2)=0</formula>
    </cfRule>
  </conditionalFormatting>
  <conditionalFormatting sqref="H33">
    <cfRule type="expression" dxfId="91" priority="15">
      <formula>MOD(ROW(),2)=0</formula>
    </cfRule>
  </conditionalFormatting>
  <conditionalFormatting sqref="H20">
    <cfRule type="expression" dxfId="90" priority="14">
      <formula>MOD(ROW(),2)=0</formula>
    </cfRule>
  </conditionalFormatting>
  <conditionalFormatting sqref="H23">
    <cfRule type="expression" dxfId="89" priority="13">
      <formula>MOD(ROW(),2)=0</formula>
    </cfRule>
  </conditionalFormatting>
  <conditionalFormatting sqref="H21">
    <cfRule type="expression" dxfId="88" priority="12">
      <formula>MOD(ROW(),2)=0</formula>
    </cfRule>
  </conditionalFormatting>
  <conditionalFormatting sqref="H22">
    <cfRule type="expression" dxfId="87" priority="11">
      <formula>MOD(ROW(),2)=0</formula>
    </cfRule>
  </conditionalFormatting>
  <conditionalFormatting sqref="H37">
    <cfRule type="expression" dxfId="86" priority="10">
      <formula>MOD(ROW(),2)=0</formula>
    </cfRule>
  </conditionalFormatting>
  <conditionalFormatting sqref="H24">
    <cfRule type="expression" dxfId="85" priority="9">
      <formula>MOD(ROW(),2)=0</formula>
    </cfRule>
  </conditionalFormatting>
  <conditionalFormatting sqref="H34">
    <cfRule type="expression" dxfId="84" priority="8">
      <formula>MOD(ROW(),2)=0</formula>
    </cfRule>
  </conditionalFormatting>
  <conditionalFormatting sqref="H25">
    <cfRule type="expression" dxfId="83" priority="7">
      <formula>MOD(ROW(),2)=0</formula>
    </cfRule>
  </conditionalFormatting>
  <conditionalFormatting sqref="H26">
    <cfRule type="expression" dxfId="82" priority="6">
      <formula>MOD(ROW(),2)=0</formula>
    </cfRule>
  </conditionalFormatting>
  <conditionalFormatting sqref="H27">
    <cfRule type="expression" dxfId="81" priority="5">
      <formula>MOD(ROW(),2)=0</formula>
    </cfRule>
  </conditionalFormatting>
  <conditionalFormatting sqref="H35">
    <cfRule type="expression" dxfId="80" priority="4">
      <formula>MOD(ROW(),2)=0</formula>
    </cfRule>
  </conditionalFormatting>
  <conditionalFormatting sqref="H28">
    <cfRule type="expression" dxfId="79" priority="3">
      <formula>MOD(ROW(),2)=0</formula>
    </cfRule>
  </conditionalFormatting>
  <conditionalFormatting sqref="H29">
    <cfRule type="expression" dxfId="78" priority="2">
      <formula>MOD(ROW(),2)=0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workbookViewId="0">
      <selection activeCell="J35" sqref="J35"/>
    </sheetView>
  </sheetViews>
  <sheetFormatPr defaultRowHeight="14.5"/>
  <cols>
    <col min="2" max="2" width="11.453125" style="3" customWidth="1"/>
    <col min="3" max="3" width="16.54296875" customWidth="1"/>
    <col min="4" max="4" width="12.7265625" customWidth="1"/>
    <col min="5" max="5" width="10.7265625" customWidth="1"/>
  </cols>
  <sheetData>
    <row r="1" spans="1:8">
      <c r="A1" s="122" t="s">
        <v>233</v>
      </c>
    </row>
    <row r="2" spans="1:8">
      <c r="A2" s="36"/>
    </row>
    <row r="3" spans="1:8" ht="14.5" customHeight="1">
      <c r="B3" s="155"/>
    </row>
    <row r="4" spans="1:8" ht="48" customHeight="1">
      <c r="B4" s="123" t="s">
        <v>235</v>
      </c>
      <c r="C4" s="123" t="s">
        <v>238</v>
      </c>
      <c r="D4" s="91" t="s">
        <v>170</v>
      </c>
      <c r="E4" s="123" t="s">
        <v>169</v>
      </c>
    </row>
    <row r="5" spans="1:8">
      <c r="A5" s="52" t="s">
        <v>24</v>
      </c>
      <c r="B5" s="57">
        <v>103</v>
      </c>
      <c r="C5" s="66">
        <v>45061.866666666661</v>
      </c>
      <c r="D5" s="174">
        <v>2.2857464108603285</v>
      </c>
      <c r="E5" s="89" t="s">
        <v>156</v>
      </c>
    </row>
    <row r="6" spans="1:8">
      <c r="A6" s="52" t="s">
        <v>29</v>
      </c>
      <c r="B6" s="57">
        <v>144</v>
      </c>
      <c r="C6" s="66">
        <v>47790.333333333336</v>
      </c>
      <c r="D6" s="174">
        <v>3.0131616575179079</v>
      </c>
      <c r="E6" s="89" t="s">
        <v>145</v>
      </c>
    </row>
    <row r="7" spans="1:8">
      <c r="A7" s="52" t="s">
        <v>34</v>
      </c>
      <c r="B7" s="57">
        <v>249.66666666666666</v>
      </c>
      <c r="C7" s="66">
        <v>81982.468518846246</v>
      </c>
      <c r="D7" s="174">
        <v>3.0453665421073888</v>
      </c>
      <c r="E7" s="89" t="s">
        <v>156</v>
      </c>
    </row>
    <row r="8" spans="1:8" ht="16.5">
      <c r="A8" s="52" t="s">
        <v>239</v>
      </c>
      <c r="B8" s="57">
        <v>1776.3333333333333</v>
      </c>
      <c r="C8" s="66">
        <v>563928.33333333337</v>
      </c>
      <c r="D8" s="174">
        <v>3.1499274434990259</v>
      </c>
      <c r="E8" s="89" t="s">
        <v>145</v>
      </c>
    </row>
    <row r="9" spans="1:8">
      <c r="A9" s="52" t="s">
        <v>25</v>
      </c>
      <c r="B9" s="57">
        <v>215.66666666666666</v>
      </c>
      <c r="C9" s="66">
        <v>66945.333333333328</v>
      </c>
      <c r="D9" s="174">
        <v>3.2215339879304512</v>
      </c>
      <c r="E9" s="89" t="s">
        <v>156</v>
      </c>
    </row>
    <row r="10" spans="1:8">
      <c r="A10" s="52" t="s">
        <v>4</v>
      </c>
      <c r="B10" s="57">
        <v>176.33333333333334</v>
      </c>
      <c r="C10" s="66">
        <v>50872.333333333336</v>
      </c>
      <c r="D10" s="174">
        <v>3.4661931501733094</v>
      </c>
      <c r="E10" s="89" t="s">
        <v>156</v>
      </c>
    </row>
    <row r="11" spans="1:8">
      <c r="A11" s="52" t="s">
        <v>5</v>
      </c>
      <c r="B11" s="57">
        <v>3019.3333333333335</v>
      </c>
      <c r="C11" s="66">
        <v>726366.66666666663</v>
      </c>
      <c r="D11" s="174">
        <v>4.1567619659492454</v>
      </c>
      <c r="E11" s="89" t="s">
        <v>156</v>
      </c>
    </row>
    <row r="12" spans="1:8">
      <c r="A12" s="52" t="s">
        <v>20</v>
      </c>
      <c r="B12" s="57">
        <v>223.66666666666666</v>
      </c>
      <c r="C12" s="66">
        <v>49788.666666666664</v>
      </c>
      <c r="D12" s="174">
        <v>4.4923208762368949</v>
      </c>
      <c r="E12" s="89" t="s">
        <v>156</v>
      </c>
    </row>
    <row r="13" spans="1:8">
      <c r="A13" s="52" t="s">
        <v>18</v>
      </c>
      <c r="B13" s="57">
        <v>97.5</v>
      </c>
      <c r="C13" s="66">
        <v>21616</v>
      </c>
      <c r="D13" s="174">
        <v>4.5105477424130278</v>
      </c>
      <c r="E13" s="89" t="s">
        <v>155</v>
      </c>
    </row>
    <row r="14" spans="1:8" ht="16.5">
      <c r="A14" s="52" t="s">
        <v>164</v>
      </c>
      <c r="B14" s="57">
        <v>650.66666666666663</v>
      </c>
      <c r="C14" s="66">
        <v>135175.4</v>
      </c>
      <c r="D14" s="174">
        <v>4.8134991031405612</v>
      </c>
      <c r="E14" s="89" t="s">
        <v>145</v>
      </c>
    </row>
    <row r="15" spans="1:8">
      <c r="A15" s="86" t="s">
        <v>15</v>
      </c>
      <c r="B15" s="57">
        <v>389.66666666666669</v>
      </c>
      <c r="C15" s="66">
        <v>83393.618447888191</v>
      </c>
      <c r="D15" s="174">
        <v>4.9524173154577706</v>
      </c>
      <c r="E15" s="89" t="s">
        <v>145</v>
      </c>
    </row>
    <row r="16" spans="1:8">
      <c r="A16" s="52" t="s">
        <v>6</v>
      </c>
      <c r="B16" s="57">
        <v>59.666666666666664</v>
      </c>
      <c r="C16" s="66">
        <v>11369</v>
      </c>
      <c r="D16" s="174">
        <v>5.2481895212126544</v>
      </c>
      <c r="E16" s="89" t="s">
        <v>156</v>
      </c>
      <c r="H16" s="3"/>
    </row>
    <row r="17" spans="1:6">
      <c r="A17" s="52" t="s">
        <v>7</v>
      </c>
      <c r="B17" s="57">
        <v>3313.3333333333335</v>
      </c>
      <c r="C17" s="66">
        <v>621816.68558308075</v>
      </c>
      <c r="D17" s="174">
        <v>5.3284728604965048</v>
      </c>
      <c r="E17" s="89" t="s">
        <v>145</v>
      </c>
    </row>
    <row r="18" spans="1:6">
      <c r="A18" s="52" t="s">
        <v>23</v>
      </c>
      <c r="B18" s="57">
        <v>325.33333333333331</v>
      </c>
      <c r="C18" s="66">
        <v>61329.79825032199</v>
      </c>
      <c r="D18" s="174">
        <v>5.6253242280670426</v>
      </c>
      <c r="E18" s="89" t="s">
        <v>145</v>
      </c>
    </row>
    <row r="19" spans="1:6">
      <c r="A19" s="52" t="s">
        <v>9</v>
      </c>
      <c r="B19" s="57">
        <v>2965.6666666666665</v>
      </c>
      <c r="C19" s="66">
        <v>503362.83333333331</v>
      </c>
      <c r="D19" s="174">
        <v>5.8917076714377998</v>
      </c>
      <c r="E19" s="89" t="s">
        <v>156</v>
      </c>
    </row>
    <row r="20" spans="1:6">
      <c r="A20" s="52" t="s">
        <v>36</v>
      </c>
      <c r="B20" s="57">
        <v>15.333333333333334</v>
      </c>
      <c r="C20" s="66">
        <v>2266.4513729999999</v>
      </c>
      <c r="D20" s="174">
        <v>6.7653484720641899</v>
      </c>
      <c r="E20" s="89" t="s">
        <v>156</v>
      </c>
    </row>
    <row r="21" spans="1:6">
      <c r="A21" s="52" t="s">
        <v>33</v>
      </c>
      <c r="B21" s="57">
        <v>586</v>
      </c>
      <c r="C21" s="66">
        <v>69426.120299945484</v>
      </c>
      <c r="D21" s="174">
        <v>8.6199999999999992</v>
      </c>
      <c r="E21" s="89" t="s">
        <v>156</v>
      </c>
    </row>
    <row r="22" spans="1:6" ht="16.5">
      <c r="A22" s="52" t="s">
        <v>241</v>
      </c>
      <c r="B22" s="57">
        <v>519.68000000000006</v>
      </c>
      <c r="C22" s="66">
        <v>55405</v>
      </c>
      <c r="D22" s="174">
        <v>9.3796588755527495</v>
      </c>
      <c r="E22" s="89" t="s">
        <v>156</v>
      </c>
    </row>
    <row r="23" spans="1:6">
      <c r="A23" s="52" t="s">
        <v>11</v>
      </c>
      <c r="B23" s="57">
        <v>139.66666666666666</v>
      </c>
      <c r="C23" s="66">
        <v>14232.333842933744</v>
      </c>
      <c r="D23" s="174">
        <v>9.8133354801826975</v>
      </c>
      <c r="E23" s="89" t="s">
        <v>156</v>
      </c>
    </row>
    <row r="24" spans="1:6">
      <c r="A24" s="52" t="s">
        <v>8</v>
      </c>
      <c r="B24" s="57">
        <v>283.66666666666669</v>
      </c>
      <c r="C24" s="66">
        <v>26194.333333333332</v>
      </c>
      <c r="D24" s="174">
        <v>10.829314228268201</v>
      </c>
      <c r="E24" s="89" t="s">
        <v>156</v>
      </c>
    </row>
    <row r="25" spans="1:6">
      <c r="A25" s="52" t="s">
        <v>16</v>
      </c>
      <c r="B25" s="57">
        <v>2846.5</v>
      </c>
      <c r="C25" s="66">
        <v>241464</v>
      </c>
      <c r="D25" s="174">
        <v>11.78850677533711</v>
      </c>
      <c r="E25" s="89" t="s">
        <v>155</v>
      </c>
    </row>
    <row r="26" spans="1:6">
      <c r="A26" s="7" t="s">
        <v>234</v>
      </c>
      <c r="B26" s="57">
        <v>16412.333333333332</v>
      </c>
      <c r="C26" s="57">
        <v>2724660.3171028104</v>
      </c>
      <c r="D26" s="174">
        <v>6.0236254884002998</v>
      </c>
      <c r="E26" s="62"/>
    </row>
    <row r="27" spans="1:6">
      <c r="A27" s="143"/>
      <c r="B27" s="142"/>
      <c r="C27" s="142"/>
      <c r="D27" s="175"/>
      <c r="E27" s="140"/>
    </row>
    <row r="28" spans="1:6" s="3" customFormat="1">
      <c r="A28" s="52" t="s">
        <v>1</v>
      </c>
      <c r="B28" s="57">
        <v>609</v>
      </c>
      <c r="C28" s="66">
        <v>103174.94750212091</v>
      </c>
      <c r="D28" s="174">
        <v>5.9025956857160615</v>
      </c>
      <c r="E28" s="89">
        <v>2017</v>
      </c>
      <c r="F28" s="6"/>
    </row>
    <row r="29" spans="1:6">
      <c r="A29" s="7" t="s">
        <v>31</v>
      </c>
      <c r="B29" s="170"/>
      <c r="C29" s="171"/>
      <c r="D29" s="144">
        <v>230576.66666666666</v>
      </c>
      <c r="E29" s="145"/>
    </row>
    <row r="30" spans="1:6">
      <c r="A30" s="52" t="s">
        <v>14</v>
      </c>
      <c r="B30" s="170"/>
      <c r="C30" s="171"/>
      <c r="D30" s="70">
        <v>44618.666666666664</v>
      </c>
      <c r="E30" s="89"/>
    </row>
    <row r="31" spans="1:6">
      <c r="A31" s="52" t="s">
        <v>12</v>
      </c>
      <c r="B31" s="170"/>
      <c r="C31" s="171"/>
      <c r="D31" s="70">
        <v>12643.666666666666</v>
      </c>
      <c r="E31" s="89" t="s">
        <v>156</v>
      </c>
    </row>
    <row r="32" spans="1:6">
      <c r="A32" s="52" t="s">
        <v>19</v>
      </c>
      <c r="B32" s="170"/>
      <c r="C32" s="171"/>
      <c r="D32" s="70">
        <v>56872.333333333336</v>
      </c>
      <c r="E32" s="89"/>
    </row>
    <row r="33" spans="1:5">
      <c r="A33" s="52" t="s">
        <v>2</v>
      </c>
      <c r="B33" s="167" t="s">
        <v>32</v>
      </c>
      <c r="C33" s="168"/>
      <c r="D33" s="168"/>
      <c r="E33" s="169"/>
    </row>
    <row r="34" spans="1:5">
      <c r="A34" s="53" t="s">
        <v>10</v>
      </c>
      <c r="B34" s="167" t="s">
        <v>32</v>
      </c>
      <c r="C34" s="168"/>
      <c r="D34" s="168"/>
      <c r="E34" s="169"/>
    </row>
    <row r="35" spans="1:5">
      <c r="A35" s="52" t="s">
        <v>30</v>
      </c>
      <c r="B35" s="167" t="s">
        <v>32</v>
      </c>
      <c r="C35" s="168"/>
      <c r="D35" s="168"/>
      <c r="E35" s="169"/>
    </row>
    <row r="36" spans="1:5">
      <c r="A36" s="52" t="s">
        <v>13</v>
      </c>
      <c r="B36" s="167" t="s">
        <v>32</v>
      </c>
      <c r="C36" s="168"/>
      <c r="D36" s="168"/>
      <c r="E36" s="169"/>
    </row>
    <row r="37" spans="1:5">
      <c r="A37" s="52" t="s">
        <v>17</v>
      </c>
      <c r="B37" s="167" t="s">
        <v>32</v>
      </c>
      <c r="C37" s="168"/>
      <c r="D37" s="168"/>
      <c r="E37" s="169"/>
    </row>
    <row r="38" spans="1:5">
      <c r="A38" s="52" t="s">
        <v>26</v>
      </c>
      <c r="B38" s="167" t="s">
        <v>32</v>
      </c>
      <c r="C38" s="168"/>
      <c r="D38" s="168"/>
      <c r="E38" s="169"/>
    </row>
    <row r="41" spans="1:5" ht="18.5" customHeight="1">
      <c r="A41" s="3" t="s">
        <v>236</v>
      </c>
    </row>
    <row r="42" spans="1:5" ht="16.5">
      <c r="A42" t="s">
        <v>237</v>
      </c>
    </row>
    <row r="43" spans="1:5" ht="16.5">
      <c r="A43" s="3" t="s">
        <v>171</v>
      </c>
    </row>
    <row r="44" spans="1:5" ht="16.5">
      <c r="A44" s="3" t="s">
        <v>240</v>
      </c>
    </row>
  </sheetData>
  <sortState ref="A7:E39">
    <sortCondition ref="D7"/>
  </sortState>
  <mergeCells count="10">
    <mergeCell ref="B37:E37"/>
    <mergeCell ref="B38:E38"/>
    <mergeCell ref="B29:C29"/>
    <mergeCell ref="B31:C31"/>
    <mergeCell ref="B33:E33"/>
    <mergeCell ref="B30:C30"/>
    <mergeCell ref="B32:C32"/>
    <mergeCell ref="B34:E34"/>
    <mergeCell ref="B35:E35"/>
    <mergeCell ref="B36:E36"/>
  </mergeCells>
  <conditionalFormatting sqref="B30 B32 D30:E32 B5:E26 B28:E28">
    <cfRule type="expression" dxfId="77" priority="15">
      <formula>MOD(ROW(),2)=1</formula>
    </cfRule>
  </conditionalFormatting>
  <conditionalFormatting sqref="B29">
    <cfRule type="expression" dxfId="76" priority="2">
      <formula>MOD(ROW(),2)=1</formula>
    </cfRule>
  </conditionalFormatting>
  <conditionalFormatting sqref="B34">
    <cfRule type="expression" dxfId="75" priority="8">
      <formula>MOD(ROW(),2)=1</formula>
    </cfRule>
  </conditionalFormatting>
  <conditionalFormatting sqref="B33">
    <cfRule type="expression" dxfId="74" priority="7">
      <formula>MOD(ROW(),2)=1</formula>
    </cfRule>
  </conditionalFormatting>
  <conditionalFormatting sqref="B35">
    <cfRule type="expression" dxfId="73" priority="6">
      <formula>MOD(ROW(),2)=1</formula>
    </cfRule>
  </conditionalFormatting>
  <conditionalFormatting sqref="B36">
    <cfRule type="expression" dxfId="72" priority="5">
      <formula>MOD(ROW(),2)=1</formula>
    </cfRule>
  </conditionalFormatting>
  <conditionalFormatting sqref="B37">
    <cfRule type="expression" dxfId="71" priority="4">
      <formula>MOD(ROW(),2)=1</formula>
    </cfRule>
  </conditionalFormatting>
  <conditionalFormatting sqref="B38">
    <cfRule type="expression" dxfId="70" priority="3">
      <formula>MOD(ROW(),2)=1</formula>
    </cfRule>
  </conditionalFormatting>
  <conditionalFormatting sqref="B31">
    <cfRule type="expression" dxfId="69" priority="1">
      <formula>MOD(ROW(),2)=1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opLeftCell="A4" zoomScaleNormal="100" workbookViewId="0">
      <selection activeCell="U13" sqref="U13"/>
    </sheetView>
  </sheetViews>
  <sheetFormatPr defaultColWidth="9.1796875" defaultRowHeight="14.5"/>
  <cols>
    <col min="1" max="1" width="10.6328125" style="3" customWidth="1"/>
    <col min="2" max="12" width="7.54296875" style="3" customWidth="1"/>
    <col min="13" max="13" width="9.1796875" style="3"/>
    <col min="14" max="14" width="8.1796875" style="3" customWidth="1"/>
    <col min="15" max="15" width="9.36328125" style="3" customWidth="1"/>
    <col min="16" max="16" width="11.08984375" style="3" customWidth="1"/>
    <col min="17" max="18" width="9.1796875" style="3"/>
    <col min="19" max="20" width="11.1796875" style="3" customWidth="1"/>
    <col min="21" max="21" width="9.1796875" style="3"/>
    <col min="22" max="22" width="9.1796875" style="4"/>
    <col min="23" max="23" width="11.453125" style="4" customWidth="1"/>
    <col min="24" max="24" width="9.1796875" style="4"/>
    <col min="25" max="16384" width="9.1796875" style="3"/>
  </cols>
  <sheetData>
    <row r="1" spans="1:26">
      <c r="A1" s="36" t="s">
        <v>276</v>
      </c>
      <c r="B1" s="92"/>
      <c r="C1" s="92"/>
      <c r="D1" s="92"/>
      <c r="E1" s="92"/>
      <c r="F1" s="92"/>
      <c r="G1" s="92"/>
      <c r="H1" s="41"/>
      <c r="I1" s="41"/>
      <c r="J1" s="41"/>
      <c r="K1" s="41"/>
      <c r="L1" s="41"/>
    </row>
    <row r="2" spans="1:26" s="39" customFormat="1">
      <c r="A2" s="99" t="s">
        <v>172</v>
      </c>
      <c r="B2" s="38"/>
      <c r="C2" s="38"/>
      <c r="D2" s="38"/>
      <c r="V2" s="4"/>
      <c r="W2" s="4"/>
      <c r="X2" s="4"/>
    </row>
    <row r="3" spans="1:26" s="39" customFormat="1">
      <c r="A3" s="155" t="s">
        <v>272</v>
      </c>
      <c r="B3" s="38"/>
      <c r="C3" s="38"/>
      <c r="D3" s="38"/>
    </row>
    <row r="4" spans="1:26" s="39" customFormat="1">
      <c r="A4" s="100" t="s">
        <v>271</v>
      </c>
      <c r="B4" s="42"/>
      <c r="C4" s="42"/>
      <c r="D4" s="42"/>
      <c r="E4" s="42"/>
      <c r="F4" s="42"/>
      <c r="G4" s="42"/>
      <c r="V4" s="4"/>
      <c r="W4" s="163" t="s">
        <v>281</v>
      </c>
      <c r="X4" s="163"/>
      <c r="Y4" s="163"/>
      <c r="Z4" s="163"/>
    </row>
    <row r="5" spans="1:26" s="39" customFormat="1" ht="57.5" customHeight="1">
      <c r="A5" s="101"/>
      <c r="B5" s="74">
        <v>2010</v>
      </c>
      <c r="C5" s="74">
        <v>2011</v>
      </c>
      <c r="D5" s="74">
        <v>2012</v>
      </c>
      <c r="E5" s="74">
        <v>2013</v>
      </c>
      <c r="F5" s="74">
        <v>2014</v>
      </c>
      <c r="G5" s="74">
        <v>2015</v>
      </c>
      <c r="H5" s="74">
        <v>2016</v>
      </c>
      <c r="I5" s="74">
        <v>2017</v>
      </c>
      <c r="J5" s="74">
        <v>2018</v>
      </c>
      <c r="K5" s="74">
        <v>2019</v>
      </c>
      <c r="L5" s="74">
        <v>2020</v>
      </c>
      <c r="O5" s="87" t="s">
        <v>255</v>
      </c>
      <c r="P5" s="87" t="s">
        <v>174</v>
      </c>
      <c r="S5" s="172" t="s">
        <v>283</v>
      </c>
      <c r="T5" s="172"/>
      <c r="V5" s="3"/>
      <c r="W5" s="129" t="s">
        <v>264</v>
      </c>
      <c r="X5" s="156" t="s">
        <v>275</v>
      </c>
      <c r="Y5" s="129" t="s">
        <v>267</v>
      </c>
      <c r="Z5" s="129" t="s">
        <v>266</v>
      </c>
    </row>
    <row r="6" spans="1:26" s="39" customFormat="1" ht="16.5">
      <c r="A6" s="13" t="s">
        <v>247</v>
      </c>
      <c r="B6" s="43">
        <v>6370</v>
      </c>
      <c r="C6" s="43">
        <v>6397</v>
      </c>
      <c r="D6" s="43">
        <v>8017</v>
      </c>
      <c r="E6" s="43">
        <v>7344</v>
      </c>
      <c r="F6" s="43">
        <v>7434</v>
      </c>
      <c r="G6" s="43">
        <v>7486</v>
      </c>
      <c r="H6" s="43">
        <v>7566</v>
      </c>
      <c r="I6" s="43">
        <v>7664</v>
      </c>
      <c r="J6" s="43">
        <v>7631</v>
      </c>
      <c r="K6" s="43">
        <v>7384</v>
      </c>
      <c r="L6" s="43">
        <v>6650</v>
      </c>
      <c r="N6" s="13" t="s">
        <v>30</v>
      </c>
      <c r="O6" s="102">
        <v>-0.71503803393797538</v>
      </c>
      <c r="P6" s="65"/>
      <c r="R6" s="13" t="s">
        <v>30</v>
      </c>
      <c r="S6" s="102">
        <v>-0.11244849489115072</v>
      </c>
      <c r="T6" s="65"/>
      <c r="V6" s="13" t="s">
        <v>15</v>
      </c>
      <c r="W6" s="150">
        <v>18.532934131736528</v>
      </c>
      <c r="X6" s="150"/>
      <c r="Y6" s="151">
        <v>3.0088781275221956</v>
      </c>
      <c r="Z6" s="152" t="s">
        <v>145</v>
      </c>
    </row>
    <row r="7" spans="1:26" s="39" customFormat="1">
      <c r="A7" s="13" t="s">
        <v>51</v>
      </c>
      <c r="B7" s="43">
        <v>1508</v>
      </c>
      <c r="C7" s="43">
        <v>1512</v>
      </c>
      <c r="D7" s="43">
        <v>1546</v>
      </c>
      <c r="E7" s="43">
        <v>1397</v>
      </c>
      <c r="F7" s="43">
        <v>1402</v>
      </c>
      <c r="G7" s="43">
        <v>1303</v>
      </c>
      <c r="H7" s="43">
        <v>1380</v>
      </c>
      <c r="I7" s="43">
        <v>1238</v>
      </c>
      <c r="J7" s="43">
        <v>1279</v>
      </c>
      <c r="K7" s="43">
        <v>1211</v>
      </c>
      <c r="L7" s="43"/>
      <c r="N7" s="13" t="s">
        <v>10</v>
      </c>
      <c r="O7" s="102">
        <v>-0.63993174061433444</v>
      </c>
      <c r="P7" s="65"/>
      <c r="R7" s="13" t="s">
        <v>10</v>
      </c>
      <c r="S7" s="102">
        <v>-7.6250667374081815E-2</v>
      </c>
      <c r="T7" s="65"/>
      <c r="V7" s="13" t="s">
        <v>1</v>
      </c>
      <c r="W7" s="151">
        <v>5.9166218396987631</v>
      </c>
      <c r="X7" s="158" t="s">
        <v>145</v>
      </c>
      <c r="Y7" s="151"/>
      <c r="Z7" s="152"/>
    </row>
    <row r="8" spans="1:26" s="39" customFormat="1">
      <c r="A8" s="13" t="s">
        <v>126</v>
      </c>
      <c r="B8" s="43">
        <v>5606</v>
      </c>
      <c r="C8" s="43">
        <v>5739</v>
      </c>
      <c r="D8" s="43">
        <v>4736</v>
      </c>
      <c r="E8" s="43">
        <v>4581</v>
      </c>
      <c r="F8" s="43">
        <v>4484</v>
      </c>
      <c r="G8" s="43">
        <v>4181</v>
      </c>
      <c r="H8" s="43">
        <v>4095</v>
      </c>
      <c r="I8" s="43">
        <v>3762</v>
      </c>
      <c r="J8" s="43">
        <v>3637</v>
      </c>
      <c r="K8" s="43">
        <v>3600</v>
      </c>
      <c r="L8" s="43"/>
      <c r="N8" s="13" t="s">
        <v>31</v>
      </c>
      <c r="O8" s="102">
        <v>-0.44626927886619427</v>
      </c>
      <c r="P8" s="65"/>
      <c r="R8" s="13" t="s">
        <v>1</v>
      </c>
      <c r="S8" s="102">
        <v>-5.1571939854791804E-2</v>
      </c>
      <c r="T8" s="65" t="s">
        <v>147</v>
      </c>
      <c r="V8" s="13" t="s">
        <v>2</v>
      </c>
      <c r="W8" s="151">
        <v>14.151586368977673</v>
      </c>
      <c r="X8" s="158"/>
      <c r="Y8" s="151">
        <v>3.2153923038480756</v>
      </c>
      <c r="Z8" s="152"/>
    </row>
    <row r="9" spans="1:26" s="39" customFormat="1">
      <c r="A9" s="13" t="s">
        <v>35</v>
      </c>
      <c r="B9" s="43"/>
      <c r="C9" s="43"/>
      <c r="D9" s="43"/>
      <c r="E9" s="43"/>
      <c r="F9" s="43">
        <v>3979</v>
      </c>
      <c r="G9" s="43"/>
      <c r="H9" s="43"/>
      <c r="I9" s="43"/>
      <c r="J9" s="43"/>
      <c r="K9" s="43"/>
      <c r="L9" s="43"/>
      <c r="N9" s="13" t="s">
        <v>3</v>
      </c>
      <c r="O9" s="102">
        <v>-0.36836441893830701</v>
      </c>
      <c r="P9" s="65"/>
      <c r="R9" s="13" t="s">
        <v>3</v>
      </c>
      <c r="S9" s="102">
        <v>-4.3446123157926175E-2</v>
      </c>
      <c r="T9" s="65"/>
      <c r="V9" s="13" t="s">
        <v>10</v>
      </c>
      <c r="W9" s="151">
        <v>6.0335570469798663</v>
      </c>
      <c r="X9" s="151"/>
      <c r="Y9" s="151">
        <v>1.7352941176470589</v>
      </c>
      <c r="Z9" s="62" t="s">
        <v>155</v>
      </c>
    </row>
    <row r="10" spans="1:26" s="39" customFormat="1">
      <c r="A10" s="13" t="s">
        <v>2</v>
      </c>
      <c r="B10" s="43">
        <v>8078</v>
      </c>
      <c r="C10" s="43">
        <v>8301</v>
      </c>
      <c r="D10" s="43">
        <v>8193</v>
      </c>
      <c r="E10" s="43">
        <v>8776</v>
      </c>
      <c r="F10" s="43">
        <v>8639</v>
      </c>
      <c r="G10" s="43">
        <v>8971</v>
      </c>
      <c r="H10" s="43">
        <v>9374</v>
      </c>
      <c r="I10" s="43">
        <v>8680</v>
      </c>
      <c r="J10" s="43">
        <v>8466</v>
      </c>
      <c r="K10" s="43">
        <v>8499</v>
      </c>
      <c r="L10" s="43">
        <v>7121</v>
      </c>
      <c r="M10" s="103"/>
      <c r="N10" s="13" t="s">
        <v>1</v>
      </c>
      <c r="O10" s="102">
        <v>-0.35783089546914021</v>
      </c>
      <c r="P10" s="83" t="s">
        <v>147</v>
      </c>
      <c r="R10" s="13" t="s">
        <v>31</v>
      </c>
      <c r="S10" s="102">
        <v>-4.1109163360925849E-2</v>
      </c>
      <c r="T10" s="65"/>
      <c r="V10" s="13" t="s">
        <v>3</v>
      </c>
      <c r="W10" s="151">
        <v>3.4693080357142856</v>
      </c>
      <c r="X10" s="151"/>
      <c r="Y10" s="151"/>
      <c r="Z10" s="152"/>
    </row>
    <row r="11" spans="1:26" s="39" customFormat="1">
      <c r="A11" s="13" t="s">
        <v>78</v>
      </c>
      <c r="B11" s="43">
        <v>2451</v>
      </c>
      <c r="C11" s="43">
        <v>2366</v>
      </c>
      <c r="D11" s="43">
        <v>2204</v>
      </c>
      <c r="E11" s="43">
        <v>2034</v>
      </c>
      <c r="F11" s="43">
        <v>2175</v>
      </c>
      <c r="G11" s="43">
        <v>2295</v>
      </c>
      <c r="H11" s="43">
        <v>2503</v>
      </c>
      <c r="I11" s="43">
        <v>1943</v>
      </c>
      <c r="J11" s="43">
        <v>1988</v>
      </c>
      <c r="K11" s="43">
        <v>1937</v>
      </c>
      <c r="L11" s="43">
        <v>1556</v>
      </c>
      <c r="N11" s="13" t="s">
        <v>17</v>
      </c>
      <c r="O11" s="102">
        <v>-0.35550593489246679</v>
      </c>
      <c r="P11" s="65"/>
      <c r="R11" s="13" t="s">
        <v>6</v>
      </c>
      <c r="S11" s="102">
        <v>-3.9344807528448711E-2</v>
      </c>
      <c r="T11" s="65" t="s">
        <v>148</v>
      </c>
      <c r="V11" s="13" t="s">
        <v>5</v>
      </c>
      <c r="W11" s="151">
        <v>21.119407931072576</v>
      </c>
      <c r="X11" s="151"/>
      <c r="Y11" s="151"/>
      <c r="Z11" s="152"/>
    </row>
    <row r="12" spans="1:26" s="39" customFormat="1">
      <c r="A12" s="13" t="s">
        <v>175</v>
      </c>
      <c r="B12" s="43">
        <v>586</v>
      </c>
      <c r="C12" s="43">
        <v>561</v>
      </c>
      <c r="D12" s="43">
        <v>551</v>
      </c>
      <c r="E12" s="43">
        <v>407</v>
      </c>
      <c r="F12" s="43">
        <v>467</v>
      </c>
      <c r="G12" s="43">
        <v>377</v>
      </c>
      <c r="H12" s="43">
        <v>406</v>
      </c>
      <c r="I12" s="43">
        <v>388</v>
      </c>
      <c r="J12" s="43">
        <v>348</v>
      </c>
      <c r="K12" s="43">
        <v>340</v>
      </c>
      <c r="L12" s="43">
        <v>211</v>
      </c>
      <c r="N12" s="13" t="s">
        <v>33</v>
      </c>
      <c r="O12" s="102">
        <v>-0.2880808080808081</v>
      </c>
      <c r="P12" s="65"/>
      <c r="R12" s="13" t="s">
        <v>8</v>
      </c>
      <c r="S12" s="102">
        <v>-2.8808446657939468E-2</v>
      </c>
      <c r="T12" s="65"/>
      <c r="V12" s="13" t="s">
        <v>4</v>
      </c>
      <c r="W12" s="151">
        <v>9.7666068222621192</v>
      </c>
      <c r="X12" s="151" t="s">
        <v>145</v>
      </c>
      <c r="Y12" s="151"/>
      <c r="Z12" s="152"/>
    </row>
    <row r="13" spans="1:26" s="39" customFormat="1">
      <c r="A13" s="97" t="s">
        <v>52</v>
      </c>
      <c r="B13" s="43"/>
      <c r="C13" s="43"/>
      <c r="D13" s="43"/>
      <c r="E13" s="43"/>
      <c r="F13" s="43">
        <v>83</v>
      </c>
      <c r="G13" s="43"/>
      <c r="H13" s="43"/>
      <c r="I13" s="43">
        <v>92</v>
      </c>
      <c r="J13" s="43">
        <v>85</v>
      </c>
      <c r="K13" s="43"/>
      <c r="L13" s="43"/>
      <c r="N13" s="13" t="s">
        <v>8</v>
      </c>
      <c r="O13" s="102">
        <v>-0.27655562539283468</v>
      </c>
      <c r="P13" s="65"/>
      <c r="R13" s="13" t="s">
        <v>13</v>
      </c>
      <c r="S13" s="102">
        <v>-2.7385364599138984E-2</v>
      </c>
      <c r="T13" s="65"/>
      <c r="V13" s="13" t="s">
        <v>6</v>
      </c>
      <c r="W13" s="151">
        <v>6.2681564245810062</v>
      </c>
      <c r="X13" s="151"/>
      <c r="Y13" s="151"/>
      <c r="Z13" s="152"/>
    </row>
    <row r="14" spans="1:26" s="39" customFormat="1">
      <c r="A14" s="13" t="s">
        <v>3</v>
      </c>
      <c r="B14" s="43">
        <v>2788</v>
      </c>
      <c r="C14" s="43">
        <v>3045</v>
      </c>
      <c r="D14" s="43">
        <v>2934</v>
      </c>
      <c r="E14" s="43">
        <v>2721</v>
      </c>
      <c r="F14" s="43">
        <v>2714</v>
      </c>
      <c r="G14" s="43">
        <v>2487</v>
      </c>
      <c r="H14" s="43">
        <v>2530</v>
      </c>
      <c r="I14" s="43">
        <v>2286</v>
      </c>
      <c r="J14" s="43">
        <v>2395</v>
      </c>
      <c r="K14" s="43">
        <v>2061</v>
      </c>
      <c r="L14" s="43">
        <v>1761</v>
      </c>
      <c r="N14" s="13" t="s">
        <v>6</v>
      </c>
      <c r="O14" s="102">
        <v>-0.27310924369747897</v>
      </c>
      <c r="P14" s="83" t="s">
        <v>148</v>
      </c>
      <c r="R14" s="13" t="s">
        <v>17</v>
      </c>
      <c r="S14" s="102">
        <v>-2.4494163529527269E-2</v>
      </c>
      <c r="T14" s="65"/>
      <c r="V14" s="13" t="s">
        <v>31</v>
      </c>
      <c r="W14" s="151">
        <v>4.909681347676071</v>
      </c>
      <c r="X14" s="151"/>
      <c r="Y14" s="151"/>
      <c r="Z14" s="152"/>
    </row>
    <row r="15" spans="1:26" s="39" customFormat="1">
      <c r="A15" s="13" t="s">
        <v>53</v>
      </c>
      <c r="B15" s="43"/>
      <c r="C15" s="43"/>
      <c r="D15" s="43"/>
      <c r="E15" s="43"/>
      <c r="F15" s="43"/>
      <c r="G15" s="43"/>
      <c r="H15" s="43"/>
      <c r="I15" s="43"/>
      <c r="J15" s="43"/>
      <c r="K15" s="43"/>
      <c r="L15" s="43"/>
      <c r="N15" s="13" t="s">
        <v>20</v>
      </c>
      <c r="O15" s="102">
        <v>-0.24855491329479767</v>
      </c>
      <c r="P15" s="83" t="s">
        <v>149</v>
      </c>
      <c r="R15" s="60" t="s">
        <v>34</v>
      </c>
      <c r="S15" s="102">
        <v>-2.177730787864085E-2</v>
      </c>
      <c r="T15" s="65"/>
      <c r="V15" s="13" t="s">
        <v>20</v>
      </c>
      <c r="W15" s="151"/>
      <c r="X15" s="151"/>
      <c r="Y15" s="151">
        <v>1.8662790697674418</v>
      </c>
      <c r="Z15" s="62" t="s">
        <v>145</v>
      </c>
    </row>
    <row r="16" spans="1:26" s="39" customFormat="1">
      <c r="A16" s="13" t="s">
        <v>127</v>
      </c>
      <c r="B16" s="43">
        <v>62620</v>
      </c>
      <c r="C16" s="43">
        <v>68985</v>
      </c>
      <c r="D16" s="43">
        <v>66279</v>
      </c>
      <c r="E16" s="43">
        <v>64045</v>
      </c>
      <c r="F16" s="43">
        <v>67709</v>
      </c>
      <c r="G16" s="43">
        <v>67706</v>
      </c>
      <c r="H16" s="43">
        <v>67426</v>
      </c>
      <c r="I16" s="43">
        <v>66513</v>
      </c>
      <c r="J16" s="43">
        <v>67967</v>
      </c>
      <c r="K16" s="43">
        <v>65244</v>
      </c>
      <c r="L16" s="43">
        <v>57983</v>
      </c>
      <c r="N16" s="13" t="s">
        <v>19</v>
      </c>
      <c r="O16" s="102">
        <v>-0.2427506213753107</v>
      </c>
      <c r="P16" s="65"/>
      <c r="R16" s="13" t="s">
        <v>16</v>
      </c>
      <c r="S16" s="102">
        <v>-2.1249945369524847E-2</v>
      </c>
      <c r="T16" s="65"/>
      <c r="V16" s="13" t="s">
        <v>7</v>
      </c>
      <c r="W16" s="151">
        <v>7.8484498363181201</v>
      </c>
      <c r="X16" s="157" t="s">
        <v>269</v>
      </c>
      <c r="Y16" s="151">
        <v>7.1597002017872589</v>
      </c>
      <c r="Z16" s="62" t="s">
        <v>268</v>
      </c>
    </row>
    <row r="17" spans="1:28" s="39" customFormat="1">
      <c r="A17" s="13" t="s">
        <v>56</v>
      </c>
      <c r="B17" s="43"/>
      <c r="C17" s="43"/>
      <c r="D17" s="43"/>
      <c r="E17" s="43"/>
      <c r="F17" s="43">
        <v>14645</v>
      </c>
      <c r="G17" s="43"/>
      <c r="H17" s="43"/>
      <c r="I17" s="43"/>
      <c r="J17" s="43"/>
      <c r="K17" s="43"/>
      <c r="L17" s="43"/>
      <c r="N17" s="13" t="s">
        <v>26</v>
      </c>
      <c r="O17" s="102">
        <v>-0.23950553695596188</v>
      </c>
      <c r="P17" s="65"/>
      <c r="R17" s="13" t="s">
        <v>25</v>
      </c>
      <c r="S17" s="102">
        <v>-1.9406970165047444E-2</v>
      </c>
      <c r="T17" s="65"/>
      <c r="V17" s="13" t="s">
        <v>30</v>
      </c>
      <c r="W17" s="151">
        <v>0.94865277071682774</v>
      </c>
      <c r="X17" s="151"/>
      <c r="Y17" s="151"/>
      <c r="Z17" s="152"/>
    </row>
    <row r="18" spans="1:28" s="39" customFormat="1">
      <c r="A18" s="13" t="s">
        <v>4</v>
      </c>
      <c r="B18" s="43">
        <v>2063</v>
      </c>
      <c r="C18" s="43">
        <v>2172</v>
      </c>
      <c r="D18" s="43">
        <v>1952</v>
      </c>
      <c r="E18" s="43">
        <v>1891</v>
      </c>
      <c r="F18" s="43">
        <v>1798</v>
      </c>
      <c r="G18" s="43">
        <v>1780</v>
      </c>
      <c r="H18" s="43">
        <v>1797</v>
      </c>
      <c r="I18" s="43">
        <v>1756</v>
      </c>
      <c r="J18" s="43">
        <v>1862</v>
      </c>
      <c r="K18" s="43">
        <v>1822</v>
      </c>
      <c r="L18" s="43"/>
      <c r="N18" s="13" t="s">
        <v>16</v>
      </c>
      <c r="O18" s="102">
        <v>-0.23374815072665564</v>
      </c>
      <c r="P18" s="65"/>
      <c r="R18" s="13" t="s">
        <v>22</v>
      </c>
      <c r="S18" s="147">
        <v>-1.8582670881214791E-2</v>
      </c>
      <c r="T18" s="65" t="s">
        <v>147</v>
      </c>
      <c r="V18" s="13" t="s">
        <v>22</v>
      </c>
      <c r="W18" s="151">
        <v>16.741741651826274</v>
      </c>
      <c r="X18" s="151"/>
      <c r="Y18" s="151"/>
      <c r="Z18" s="62" t="s">
        <v>268</v>
      </c>
    </row>
    <row r="19" spans="1:28" s="39" customFormat="1">
      <c r="A19" s="13" t="s">
        <v>54</v>
      </c>
      <c r="B19" s="43"/>
      <c r="C19" s="43"/>
      <c r="D19" s="43"/>
      <c r="E19" s="43"/>
      <c r="F19" s="43"/>
      <c r="G19" s="43"/>
      <c r="H19" s="43"/>
      <c r="I19" s="43"/>
      <c r="J19" s="43"/>
      <c r="K19" s="43"/>
      <c r="L19" s="43"/>
      <c r="N19" s="60" t="s">
        <v>34</v>
      </c>
      <c r="O19" s="102">
        <v>-0.22779922779922779</v>
      </c>
      <c r="P19" s="65"/>
      <c r="R19" s="13" t="s">
        <v>26</v>
      </c>
      <c r="S19" s="102">
        <v>-1.7863603486085733E-2</v>
      </c>
      <c r="T19" s="83"/>
      <c r="V19" s="13" t="s">
        <v>8</v>
      </c>
      <c r="W19" s="151">
        <v>8.8425381903642766</v>
      </c>
      <c r="X19" s="151"/>
      <c r="Y19" s="151"/>
      <c r="Z19" s="152"/>
    </row>
    <row r="20" spans="1:28" s="39" customFormat="1">
      <c r="A20" s="13" t="s">
        <v>139</v>
      </c>
      <c r="B20" s="43"/>
      <c r="C20" s="43"/>
      <c r="D20" s="43">
        <v>476</v>
      </c>
      <c r="E20" s="43">
        <v>501</v>
      </c>
      <c r="F20" s="43">
        <v>455</v>
      </c>
      <c r="G20" s="43">
        <v>407</v>
      </c>
      <c r="H20" s="43">
        <v>424</v>
      </c>
      <c r="I20" s="43">
        <v>429</v>
      </c>
      <c r="J20" s="43">
        <v>420</v>
      </c>
      <c r="K20" s="43">
        <v>356</v>
      </c>
      <c r="L20" s="43">
        <v>346</v>
      </c>
      <c r="N20" s="13" t="s">
        <v>18</v>
      </c>
      <c r="O20" s="102">
        <v>-0.21931818181818183</v>
      </c>
      <c r="P20" s="65"/>
      <c r="R20" s="13" t="s">
        <v>24</v>
      </c>
      <c r="S20" s="102">
        <v>-1.7760861387585813E-2</v>
      </c>
      <c r="T20" s="65"/>
      <c r="V20" s="13" t="s">
        <v>14</v>
      </c>
      <c r="W20" s="151">
        <v>9.239552678045909</v>
      </c>
      <c r="X20" s="151"/>
      <c r="Y20" s="151"/>
      <c r="Z20" s="152"/>
    </row>
    <row r="21" spans="1:28" s="39" customFormat="1">
      <c r="A21" s="13" t="s">
        <v>58</v>
      </c>
      <c r="B21" s="43"/>
      <c r="C21" s="43"/>
      <c r="D21" s="43"/>
      <c r="E21" s="43"/>
      <c r="F21" s="43"/>
      <c r="G21" s="43"/>
      <c r="H21" s="43"/>
      <c r="I21" s="43"/>
      <c r="J21" s="43"/>
      <c r="K21" s="43"/>
      <c r="L21" s="43"/>
      <c r="N21" s="13" t="s">
        <v>13</v>
      </c>
      <c r="O21" s="102">
        <v>-0.18421052631578946</v>
      </c>
      <c r="P21" s="65"/>
      <c r="R21" s="13" t="s">
        <v>4</v>
      </c>
      <c r="S21" s="102">
        <v>-1.7351466014896455E-2</v>
      </c>
      <c r="T21" s="65" t="s">
        <v>147</v>
      </c>
      <c r="V21" s="13" t="s">
        <v>29</v>
      </c>
      <c r="W21" s="151">
        <v>8.7291666666666661</v>
      </c>
      <c r="X21" s="157" t="s">
        <v>145</v>
      </c>
      <c r="Y21" s="151"/>
      <c r="Z21" s="152"/>
    </row>
    <row r="22" spans="1:28" s="39" customFormat="1">
      <c r="A22" s="13" t="s">
        <v>31</v>
      </c>
      <c r="B22" s="43">
        <v>11995</v>
      </c>
      <c r="C22" s="43">
        <v>11347</v>
      </c>
      <c r="D22" s="43">
        <v>10444</v>
      </c>
      <c r="E22" s="43">
        <v>10086</v>
      </c>
      <c r="F22" s="43">
        <v>9574</v>
      </c>
      <c r="G22" s="43">
        <v>9495</v>
      </c>
      <c r="H22" s="43">
        <v>9755</v>
      </c>
      <c r="I22" s="43">
        <v>9546</v>
      </c>
      <c r="J22" s="43">
        <v>8935</v>
      </c>
      <c r="K22" s="43">
        <v>8613</v>
      </c>
      <c r="L22" s="43">
        <v>6642</v>
      </c>
      <c r="N22" s="13" t="s">
        <v>14</v>
      </c>
      <c r="O22" s="102">
        <v>-0.17880444366073003</v>
      </c>
      <c r="P22" s="65"/>
      <c r="R22" s="13" t="s">
        <v>33</v>
      </c>
      <c r="S22" s="102">
        <v>-1.4697740376366952E-2</v>
      </c>
      <c r="T22" s="65"/>
      <c r="V22" s="13" t="s">
        <v>9</v>
      </c>
      <c r="W22" s="151"/>
      <c r="X22" s="151"/>
      <c r="Y22" s="151">
        <v>5.3273636818409207</v>
      </c>
      <c r="Z22" s="158" t="s">
        <v>145</v>
      </c>
    </row>
    <row r="23" spans="1:28" s="39" customFormat="1">
      <c r="A23" s="13" t="s">
        <v>37</v>
      </c>
      <c r="B23" s="43">
        <v>7331</v>
      </c>
      <c r="C23" s="43">
        <v>7420</v>
      </c>
      <c r="D23" s="93">
        <v>7047</v>
      </c>
      <c r="E23" s="43">
        <v>6613</v>
      </c>
      <c r="F23" s="43">
        <v>6343</v>
      </c>
      <c r="G23" s="43">
        <v>6955</v>
      </c>
      <c r="H23" s="43"/>
      <c r="I23" s="43"/>
      <c r="J23" s="43"/>
      <c r="K23" s="43"/>
      <c r="L23" s="43"/>
      <c r="N23" s="13" t="s">
        <v>15</v>
      </c>
      <c r="O23" s="102">
        <v>-0.17051266059623302</v>
      </c>
      <c r="P23" s="83" t="s">
        <v>148</v>
      </c>
      <c r="R23" s="13" t="s">
        <v>7</v>
      </c>
      <c r="S23" s="102">
        <v>-1.3192216840252513E-2</v>
      </c>
      <c r="T23" s="65" t="s">
        <v>146</v>
      </c>
      <c r="V23" s="13" t="s">
        <v>13</v>
      </c>
      <c r="W23" s="151">
        <v>8.7857142857142865</v>
      </c>
      <c r="X23" s="151"/>
      <c r="Y23" s="151">
        <v>1.946236559139785</v>
      </c>
      <c r="Z23" s="62" t="s">
        <v>269</v>
      </c>
    </row>
    <row r="24" spans="1:28" s="39" customFormat="1" ht="16.5">
      <c r="A24" s="13" t="s">
        <v>248</v>
      </c>
      <c r="B24" s="43">
        <v>1326</v>
      </c>
      <c r="C24" s="43">
        <v>1308</v>
      </c>
      <c r="D24" s="43"/>
      <c r="E24" s="43"/>
      <c r="F24" s="43">
        <v>519</v>
      </c>
      <c r="G24" s="43">
        <v>477</v>
      </c>
      <c r="H24" s="43">
        <v>460</v>
      </c>
      <c r="I24" s="43">
        <v>409</v>
      </c>
      <c r="J24" s="43">
        <v>485</v>
      </c>
      <c r="K24" s="43">
        <v>390</v>
      </c>
      <c r="L24" s="43"/>
      <c r="N24" s="13" t="s">
        <v>25</v>
      </c>
      <c r="O24" s="102">
        <v>-0.14917003140421714</v>
      </c>
      <c r="P24" s="65"/>
      <c r="R24" s="13" t="s">
        <v>18</v>
      </c>
      <c r="S24" s="102">
        <v>-1.2859653738199639E-2</v>
      </c>
      <c r="T24" s="65"/>
      <c r="V24" s="13" t="s">
        <v>11</v>
      </c>
      <c r="W24" s="151">
        <v>3.5656324582338903</v>
      </c>
      <c r="X24" s="151"/>
      <c r="Y24" s="151"/>
      <c r="Z24" s="152"/>
    </row>
    <row r="25" spans="1:28" s="39" customFormat="1">
      <c r="A25" s="13" t="s">
        <v>72</v>
      </c>
      <c r="B25" s="43"/>
      <c r="C25" s="43"/>
      <c r="D25" s="43"/>
      <c r="E25" s="43"/>
      <c r="F25" s="43">
        <v>519</v>
      </c>
      <c r="G25" s="43">
        <v>477</v>
      </c>
      <c r="H25" s="43">
        <v>460</v>
      </c>
      <c r="I25" s="43">
        <v>409</v>
      </c>
      <c r="J25" s="43">
        <v>485</v>
      </c>
      <c r="K25" s="43">
        <v>390</v>
      </c>
      <c r="L25" s="43"/>
      <c r="N25" s="13" t="s">
        <v>22</v>
      </c>
      <c r="O25" s="82">
        <v>-0.14113116860235309</v>
      </c>
      <c r="P25" s="65" t="s">
        <v>147</v>
      </c>
      <c r="R25" s="13" t="s">
        <v>19</v>
      </c>
      <c r="S25" s="102">
        <v>-1.2681007618165152E-2</v>
      </c>
      <c r="T25" s="65"/>
      <c r="V25" s="13" t="s">
        <v>36</v>
      </c>
      <c r="W25" s="151">
        <v>18.782608695652172</v>
      </c>
      <c r="X25" s="151"/>
      <c r="Y25" s="151"/>
      <c r="Z25" s="152"/>
    </row>
    <row r="26" spans="1:28" s="39" customFormat="1">
      <c r="A26" s="13" t="s">
        <v>130</v>
      </c>
      <c r="B26" s="43">
        <v>30393</v>
      </c>
      <c r="C26" s="43">
        <v>29679</v>
      </c>
      <c r="D26" s="43">
        <v>27142</v>
      </c>
      <c r="E26" s="43">
        <v>25966</v>
      </c>
      <c r="F26" s="43">
        <v>26635</v>
      </c>
      <c r="G26" s="43">
        <v>26595</v>
      </c>
      <c r="H26" s="43">
        <v>27187</v>
      </c>
      <c r="I26" s="43">
        <v>27732</v>
      </c>
      <c r="J26" s="43"/>
      <c r="K26" s="43"/>
      <c r="L26" s="43"/>
      <c r="N26" s="13" t="s">
        <v>11</v>
      </c>
      <c r="O26" s="102">
        <v>-0.13708260105448156</v>
      </c>
      <c r="P26" s="65"/>
      <c r="R26" s="13" t="s">
        <v>15</v>
      </c>
      <c r="S26" s="102">
        <v>-1.0868590625746077E-2</v>
      </c>
      <c r="T26" s="65" t="s">
        <v>148</v>
      </c>
      <c r="V26" s="60" t="s">
        <v>256</v>
      </c>
      <c r="W26" s="151">
        <v>32.735655737704917</v>
      </c>
      <c r="X26" s="157" t="s">
        <v>145</v>
      </c>
      <c r="Y26" s="151">
        <v>10.348360655737705</v>
      </c>
      <c r="Z26" s="62" t="s">
        <v>145</v>
      </c>
    </row>
    <row r="27" spans="1:28" s="39" customFormat="1">
      <c r="A27" s="13" t="s">
        <v>55</v>
      </c>
      <c r="B27" s="43">
        <v>27228</v>
      </c>
      <c r="C27" s="43">
        <v>26754</v>
      </c>
      <c r="D27" s="43">
        <v>24542</v>
      </c>
      <c r="E27" s="43">
        <v>23291</v>
      </c>
      <c r="F27" s="43">
        <v>24592</v>
      </c>
      <c r="G27" s="43">
        <v>24273</v>
      </c>
      <c r="H27" s="43">
        <v>25401</v>
      </c>
      <c r="I27" s="43"/>
      <c r="J27" s="43"/>
      <c r="K27" s="43"/>
      <c r="L27" s="43"/>
      <c r="N27" s="13" t="s">
        <v>24</v>
      </c>
      <c r="O27" s="102">
        <v>-0.12184873949579832</v>
      </c>
      <c r="P27" s="65"/>
      <c r="R27" s="13" t="s">
        <v>11</v>
      </c>
      <c r="S27" s="102">
        <v>-5.8214053908626218E-3</v>
      </c>
      <c r="T27" s="65"/>
      <c r="V27" s="13" t="s">
        <v>16</v>
      </c>
      <c r="W27" s="151">
        <v>3.6769547325102883</v>
      </c>
      <c r="X27" s="151"/>
      <c r="Y27" s="151"/>
      <c r="Z27" s="152"/>
    </row>
    <row r="28" spans="1:28" s="39" customFormat="1">
      <c r="A28" s="13" t="s">
        <v>131</v>
      </c>
      <c r="B28" s="43">
        <v>1709</v>
      </c>
      <c r="C28" s="43">
        <v>1626</v>
      </c>
      <c r="D28" s="43">
        <v>1399</v>
      </c>
      <c r="E28" s="43">
        <v>1212</v>
      </c>
      <c r="F28" s="43">
        <v>1016</v>
      </c>
      <c r="G28" s="43">
        <v>999</v>
      </c>
      <c r="H28" s="43">
        <v>879</v>
      </c>
      <c r="I28" s="43">
        <v>706</v>
      </c>
      <c r="J28" s="43">
        <v>727</v>
      </c>
      <c r="K28" s="43">
        <v>652</v>
      </c>
      <c r="L28" s="43">
        <v>487</v>
      </c>
      <c r="N28" s="13" t="s">
        <v>2</v>
      </c>
      <c r="O28" s="102">
        <v>-0.11846991829660806</v>
      </c>
      <c r="P28" s="65"/>
      <c r="R28" s="13" t="s">
        <v>5</v>
      </c>
      <c r="S28" s="102">
        <v>-4.1804393432507414E-3</v>
      </c>
      <c r="T28" s="65"/>
      <c r="V28" s="13" t="s">
        <v>33</v>
      </c>
      <c r="W28" s="151">
        <v>3.3703071672354947</v>
      </c>
      <c r="X28" s="151"/>
      <c r="Y28" s="151">
        <v>3.4939569101418813</v>
      </c>
      <c r="Z28" s="62" t="s">
        <v>145</v>
      </c>
    </row>
    <row r="29" spans="1:28" s="39" customFormat="1">
      <c r="A29" s="13" t="s">
        <v>57</v>
      </c>
      <c r="B29" s="43"/>
      <c r="C29" s="43"/>
      <c r="D29" s="43"/>
      <c r="E29" s="43"/>
      <c r="F29" s="43"/>
      <c r="G29" s="43"/>
      <c r="H29" s="43"/>
      <c r="I29" s="43"/>
      <c r="J29" s="43"/>
      <c r="K29" s="43"/>
      <c r="L29" s="43"/>
      <c r="N29" s="13" t="s">
        <v>4</v>
      </c>
      <c r="O29" s="102">
        <v>-0.11682016480853126</v>
      </c>
      <c r="P29" s="83" t="s">
        <v>147</v>
      </c>
      <c r="R29" s="13" t="s">
        <v>2</v>
      </c>
      <c r="S29" s="102">
        <v>-3.4322959065837821E-3</v>
      </c>
      <c r="T29" s="65"/>
      <c r="V29" s="13" t="s">
        <v>17</v>
      </c>
      <c r="W29" s="151">
        <v>4.0455644411381817</v>
      </c>
      <c r="X29" s="151"/>
      <c r="Y29" s="151"/>
      <c r="Z29" s="152"/>
    </row>
    <row r="30" spans="1:28" s="39" customFormat="1">
      <c r="A30" s="13" t="s">
        <v>8</v>
      </c>
      <c r="B30" s="43">
        <v>3182</v>
      </c>
      <c r="C30" s="94">
        <v>3409</v>
      </c>
      <c r="D30" s="43">
        <v>3049</v>
      </c>
      <c r="E30" s="43">
        <v>2831</v>
      </c>
      <c r="F30" s="43">
        <v>2675</v>
      </c>
      <c r="G30" s="43">
        <v>2822</v>
      </c>
      <c r="H30" s="43">
        <v>2746</v>
      </c>
      <c r="I30" s="43">
        <v>2776</v>
      </c>
      <c r="J30" s="43">
        <v>2731</v>
      </c>
      <c r="K30" s="43">
        <v>2492</v>
      </c>
      <c r="L30" s="43">
        <v>2302</v>
      </c>
      <c r="N30" s="13" t="s">
        <v>7</v>
      </c>
      <c r="O30" s="102">
        <v>-8.755305497976508E-2</v>
      </c>
      <c r="P30" s="83" t="s">
        <v>146</v>
      </c>
      <c r="R30" s="13" t="s">
        <v>14</v>
      </c>
      <c r="S30" s="102">
        <v>-2.1682449294889716E-3</v>
      </c>
      <c r="T30" s="65"/>
      <c r="V30" s="60" t="s">
        <v>34</v>
      </c>
      <c r="W30" s="151">
        <v>15.500551489966695</v>
      </c>
      <c r="X30" s="151"/>
      <c r="Y30" s="151">
        <v>3.3965287049399202</v>
      </c>
      <c r="Z30" s="62" t="s">
        <v>156</v>
      </c>
      <c r="AB30" s="39" t="s">
        <v>0</v>
      </c>
    </row>
    <row r="31" spans="1:28" s="39" customFormat="1">
      <c r="A31" s="13" t="s">
        <v>76</v>
      </c>
      <c r="B31" s="43"/>
      <c r="C31" s="94"/>
      <c r="D31" s="43"/>
      <c r="E31" s="43"/>
      <c r="F31" s="43"/>
      <c r="G31" s="43"/>
      <c r="H31" s="43"/>
      <c r="I31" s="43"/>
      <c r="J31" s="43"/>
      <c r="K31" s="43"/>
      <c r="L31" s="43"/>
      <c r="N31" s="13" t="s">
        <v>5</v>
      </c>
      <c r="O31" s="102">
        <v>-7.4049824337272432E-2</v>
      </c>
      <c r="P31" s="65"/>
      <c r="R31" s="13" t="s">
        <v>154</v>
      </c>
      <c r="S31" s="102">
        <v>7.898681760316606E-3</v>
      </c>
      <c r="T31" s="65" t="s">
        <v>153</v>
      </c>
      <c r="V31" s="13" t="s">
        <v>18</v>
      </c>
      <c r="W31" s="151">
        <v>8.5054945054945055</v>
      </c>
      <c r="X31" s="151"/>
      <c r="Y31" s="151"/>
      <c r="Z31" s="152"/>
    </row>
    <row r="32" spans="1:28" s="39" customFormat="1">
      <c r="A32" s="13" t="s">
        <v>14</v>
      </c>
      <c r="B32" s="43">
        <v>5671</v>
      </c>
      <c r="C32" s="43">
        <v>5152</v>
      </c>
      <c r="D32" s="43">
        <v>4921</v>
      </c>
      <c r="E32" s="43">
        <v>5369</v>
      </c>
      <c r="F32" s="43">
        <v>5331</v>
      </c>
      <c r="G32" s="43">
        <v>5575</v>
      </c>
      <c r="H32" s="43">
        <v>5539</v>
      </c>
      <c r="I32" s="43">
        <v>5627</v>
      </c>
      <c r="J32" s="43">
        <v>5559</v>
      </c>
      <c r="K32" s="43">
        <v>5482</v>
      </c>
      <c r="L32" s="43">
        <v>4657</v>
      </c>
      <c r="N32" s="13" t="s">
        <v>23</v>
      </c>
      <c r="O32" s="102">
        <v>-2.5505293551491819E-2</v>
      </c>
      <c r="P32" s="83" t="s">
        <v>153</v>
      </c>
      <c r="R32" s="60" t="s">
        <v>27</v>
      </c>
      <c r="S32" s="102">
        <v>1.4898048245331363E-2</v>
      </c>
      <c r="T32" s="65" t="s">
        <v>147</v>
      </c>
      <c r="V32" s="13" t="s">
        <v>19</v>
      </c>
      <c r="W32" s="151">
        <v>4.6361031518624651</v>
      </c>
      <c r="X32" s="151"/>
      <c r="Y32" s="151"/>
      <c r="Z32" s="152"/>
    </row>
    <row r="33" spans="1:26" s="39" customFormat="1">
      <c r="A33" s="13" t="s">
        <v>59</v>
      </c>
      <c r="B33" s="43"/>
      <c r="C33" s="43"/>
      <c r="D33" s="43"/>
      <c r="E33" s="43"/>
      <c r="F33" s="43"/>
      <c r="G33" s="43"/>
      <c r="H33" s="43"/>
      <c r="I33" s="43"/>
      <c r="J33" s="43"/>
      <c r="K33" s="43"/>
      <c r="L33" s="43"/>
      <c r="N33" s="60" t="s">
        <v>27</v>
      </c>
      <c r="O33" s="102">
        <v>0.12041884816753927</v>
      </c>
      <c r="P33" s="83"/>
      <c r="Q33" s="28"/>
      <c r="R33" s="13" t="s">
        <v>36</v>
      </c>
      <c r="S33" s="102">
        <v>1.9970268585456807E-2</v>
      </c>
      <c r="T33" s="65"/>
      <c r="V33" s="13" t="s">
        <v>25</v>
      </c>
      <c r="W33" s="151">
        <v>17.472952086553324</v>
      </c>
      <c r="X33" s="151"/>
      <c r="Y33" s="151">
        <v>14.415316642120764</v>
      </c>
      <c r="Z33" s="62" t="s">
        <v>270</v>
      </c>
    </row>
    <row r="34" spans="1:26" s="28" customFormat="1" ht="16.5">
      <c r="A34" s="13" t="s">
        <v>249</v>
      </c>
      <c r="B34" s="43">
        <v>561</v>
      </c>
      <c r="C34" s="43">
        <v>472</v>
      </c>
      <c r="D34" s="43">
        <v>474</v>
      </c>
      <c r="E34" s="43">
        <v>508</v>
      </c>
      <c r="F34" s="43">
        <v>759</v>
      </c>
      <c r="G34" s="43">
        <v>827</v>
      </c>
      <c r="H34" s="43">
        <v>965</v>
      </c>
      <c r="I34" s="43">
        <v>1052</v>
      </c>
      <c r="J34" s="43">
        <v>1359</v>
      </c>
      <c r="K34" s="43">
        <v>1360</v>
      </c>
      <c r="L34" s="43"/>
      <c r="N34" s="13" t="s">
        <v>36</v>
      </c>
      <c r="O34" s="102">
        <v>0.14691943127962084</v>
      </c>
      <c r="P34" s="65"/>
      <c r="Q34" s="39"/>
      <c r="R34" s="13" t="s">
        <v>152</v>
      </c>
      <c r="S34" s="104">
        <v>-1.3297271702133018E-2</v>
      </c>
      <c r="T34" s="65"/>
      <c r="U34" s="39"/>
      <c r="V34" s="13" t="s">
        <v>23</v>
      </c>
      <c r="W34" s="151"/>
      <c r="X34" s="151"/>
      <c r="Y34" s="151">
        <v>6.7469262295081975</v>
      </c>
      <c r="Z34" s="62" t="s">
        <v>156</v>
      </c>
    </row>
    <row r="35" spans="1:26" s="39" customFormat="1" ht="17.5" customHeight="1">
      <c r="A35" s="13" t="s">
        <v>60</v>
      </c>
      <c r="B35" s="43"/>
      <c r="C35" s="43"/>
      <c r="D35" s="43"/>
      <c r="E35" s="43"/>
      <c r="F35" s="43">
        <v>343</v>
      </c>
      <c r="G35" s="43"/>
      <c r="H35" s="43"/>
      <c r="I35" s="43"/>
      <c r="J35" s="43"/>
      <c r="K35" s="43"/>
      <c r="L35" s="43"/>
      <c r="N35" s="10" t="s">
        <v>152</v>
      </c>
      <c r="O35" s="159">
        <v>-0.13871706098333866</v>
      </c>
      <c r="P35" s="64"/>
      <c r="R35" s="13" t="s">
        <v>150</v>
      </c>
      <c r="S35" s="102" t="s">
        <v>32</v>
      </c>
      <c r="T35" s="65"/>
      <c r="V35" s="13" t="s">
        <v>24</v>
      </c>
      <c r="W35" s="151">
        <v>5.7637540453074427</v>
      </c>
      <c r="X35" s="151"/>
      <c r="Y35" s="151"/>
      <c r="Z35" s="152"/>
    </row>
    <row r="36" spans="1:26" s="39" customFormat="1">
      <c r="A36" s="13" t="s">
        <v>9</v>
      </c>
      <c r="B36" s="43"/>
      <c r="C36" s="43"/>
      <c r="D36" s="43"/>
      <c r="E36" s="43"/>
      <c r="F36" s="43"/>
      <c r="G36" s="43"/>
      <c r="H36" s="43">
        <v>17324</v>
      </c>
      <c r="I36" s="43">
        <v>17309</v>
      </c>
      <c r="J36" s="43">
        <v>18614</v>
      </c>
      <c r="K36" s="43">
        <v>17600</v>
      </c>
      <c r="L36" s="43"/>
      <c r="R36" s="13" t="s">
        <v>151</v>
      </c>
      <c r="S36" s="102" t="s">
        <v>32</v>
      </c>
      <c r="T36" s="65"/>
      <c r="V36" s="13" t="s">
        <v>26</v>
      </c>
      <c r="W36" s="151">
        <v>6.1073697585768754</v>
      </c>
      <c r="X36" s="151"/>
      <c r="Y36" s="151"/>
      <c r="Z36" s="152"/>
    </row>
    <row r="37" spans="1:26" s="39" customFormat="1">
      <c r="A37" s="13" t="s">
        <v>77</v>
      </c>
      <c r="B37" s="43"/>
      <c r="C37" s="43"/>
      <c r="D37" s="43">
        <v>13112</v>
      </c>
      <c r="E37" s="43">
        <v>12899</v>
      </c>
      <c r="F37" s="43">
        <v>14943</v>
      </c>
      <c r="G37" s="43">
        <v>15901</v>
      </c>
      <c r="H37" s="43">
        <v>17324</v>
      </c>
      <c r="I37" s="43">
        <v>17309</v>
      </c>
      <c r="J37" s="43">
        <v>18614</v>
      </c>
      <c r="K37" s="43"/>
      <c r="L37" s="43"/>
      <c r="R37" s="13" t="s">
        <v>141</v>
      </c>
      <c r="S37" s="102" t="s">
        <v>32</v>
      </c>
      <c r="T37" s="65"/>
      <c r="V37" s="13" t="s">
        <v>12</v>
      </c>
      <c r="W37" s="173" t="s">
        <v>265</v>
      </c>
      <c r="X37" s="173"/>
      <c r="Y37" s="173"/>
      <c r="Z37" s="173"/>
    </row>
    <row r="38" spans="1:26" s="39" customFormat="1">
      <c r="A38" s="13" t="s">
        <v>118</v>
      </c>
      <c r="B38" s="43">
        <v>266</v>
      </c>
      <c r="C38" s="43">
        <v>317</v>
      </c>
      <c r="D38" s="43">
        <v>339</v>
      </c>
      <c r="E38" s="43">
        <v>316</v>
      </c>
      <c r="F38" s="43">
        <v>245</v>
      </c>
      <c r="G38" s="43">
        <v>319</v>
      </c>
      <c r="H38" s="43">
        <v>249</v>
      </c>
      <c r="I38" s="43">
        <v>256</v>
      </c>
      <c r="J38" s="43">
        <v>273</v>
      </c>
      <c r="K38" s="90">
        <v>248</v>
      </c>
      <c r="L38" s="90">
        <v>217</v>
      </c>
      <c r="R38" s="13" t="s">
        <v>12</v>
      </c>
      <c r="S38" s="102" t="s">
        <v>32</v>
      </c>
      <c r="T38" s="65" t="s">
        <v>0</v>
      </c>
      <c r="V38" s="4"/>
      <c r="W38" s="4"/>
      <c r="X38" s="4"/>
    </row>
    <row r="39" spans="1:26" s="39" customFormat="1">
      <c r="A39" s="13" t="s">
        <v>64</v>
      </c>
      <c r="B39" s="43"/>
      <c r="C39" s="43"/>
      <c r="D39" s="43"/>
      <c r="E39" s="43"/>
      <c r="F39" s="43"/>
      <c r="G39" s="43">
        <v>69</v>
      </c>
      <c r="H39" s="43">
        <v>69</v>
      </c>
      <c r="I39" s="43">
        <v>43</v>
      </c>
      <c r="J39" s="43" t="s">
        <v>111</v>
      </c>
      <c r="K39" s="43"/>
      <c r="L39" s="43"/>
      <c r="V39" s="153" t="s">
        <v>282</v>
      </c>
      <c r="W39" s="4"/>
    </row>
    <row r="40" spans="1:26" s="39" customFormat="1">
      <c r="A40" s="13" t="s">
        <v>176</v>
      </c>
      <c r="B40" s="43">
        <v>569</v>
      </c>
      <c r="C40" s="43">
        <v>531</v>
      </c>
      <c r="D40" s="43">
        <v>493</v>
      </c>
      <c r="E40" s="43">
        <v>452</v>
      </c>
      <c r="F40" s="43">
        <v>434</v>
      </c>
      <c r="G40" s="43">
        <v>479</v>
      </c>
      <c r="H40" s="43">
        <v>525</v>
      </c>
      <c r="I40" s="43">
        <v>496</v>
      </c>
      <c r="J40" s="43">
        <v>542</v>
      </c>
      <c r="K40" s="43">
        <v>461</v>
      </c>
      <c r="L40" s="43">
        <v>491</v>
      </c>
      <c r="N40" s="28"/>
      <c r="O40" s="28"/>
      <c r="P40" s="28"/>
      <c r="Q40" s="154"/>
      <c r="V40" s="153"/>
      <c r="W40" s="4"/>
    </row>
    <row r="41" spans="1:26" s="39" customFormat="1">
      <c r="A41" s="13" t="s">
        <v>62</v>
      </c>
      <c r="B41" s="43"/>
      <c r="C41" s="43"/>
      <c r="D41" s="43"/>
      <c r="E41" s="43"/>
      <c r="F41" s="43"/>
      <c r="G41" s="43"/>
      <c r="H41" s="43"/>
      <c r="I41" s="43"/>
      <c r="J41" s="43"/>
      <c r="K41" s="43"/>
      <c r="L41" s="43"/>
      <c r="Q41" s="28"/>
      <c r="R41" s="154"/>
      <c r="S41" s="28"/>
      <c r="T41" s="28"/>
      <c r="U41" s="28"/>
      <c r="V41" s="153"/>
      <c r="X41" s="28"/>
    </row>
    <row r="42" spans="1:26" s="28" customFormat="1">
      <c r="A42" s="13" t="s">
        <v>12</v>
      </c>
      <c r="B42" s="43"/>
      <c r="C42" s="43"/>
      <c r="D42" s="43"/>
      <c r="E42" s="43"/>
      <c r="F42" s="43"/>
      <c r="G42" s="43"/>
      <c r="H42" s="43"/>
      <c r="I42" s="43"/>
      <c r="J42" s="43"/>
      <c r="K42" s="43"/>
      <c r="L42" s="43"/>
      <c r="N42" s="39"/>
      <c r="O42" s="39"/>
      <c r="P42" s="39"/>
      <c r="Q42" s="39"/>
      <c r="R42" s="39"/>
      <c r="S42" s="39"/>
      <c r="T42" s="39"/>
      <c r="U42" s="39"/>
      <c r="V42" s="153"/>
      <c r="W42" s="4"/>
      <c r="X42" s="39"/>
    </row>
    <row r="43" spans="1:26" s="39" customFormat="1">
      <c r="A43" s="13" t="s">
        <v>63</v>
      </c>
      <c r="B43" s="43"/>
      <c r="C43" s="43"/>
      <c r="D43" s="43"/>
      <c r="E43" s="43"/>
      <c r="F43" s="43"/>
      <c r="G43" s="43"/>
      <c r="H43" s="43"/>
      <c r="I43" s="43"/>
      <c r="J43" s="43"/>
      <c r="K43" s="43"/>
      <c r="L43" s="43"/>
      <c r="V43" s="4"/>
      <c r="W43" s="4"/>
      <c r="X43" s="4"/>
    </row>
    <row r="44" spans="1:26" s="39" customFormat="1">
      <c r="A44" s="13" t="s">
        <v>36</v>
      </c>
      <c r="B44" s="43">
        <v>211</v>
      </c>
      <c r="C44" s="43">
        <v>235</v>
      </c>
      <c r="D44" s="43">
        <v>300</v>
      </c>
      <c r="E44" s="43">
        <v>265</v>
      </c>
      <c r="F44" s="43">
        <v>292</v>
      </c>
      <c r="G44" s="43">
        <v>306</v>
      </c>
      <c r="H44" s="43">
        <v>294</v>
      </c>
      <c r="I44" s="43">
        <v>304</v>
      </c>
      <c r="J44" s="43">
        <v>317</v>
      </c>
      <c r="K44" s="43">
        <v>305</v>
      </c>
      <c r="L44" s="43">
        <v>242</v>
      </c>
      <c r="V44" s="4"/>
      <c r="W44" s="4"/>
      <c r="X44" s="4"/>
    </row>
    <row r="45" spans="1:26" s="39" customFormat="1">
      <c r="A45" s="13" t="s">
        <v>65</v>
      </c>
      <c r="B45" s="43"/>
      <c r="C45" s="43"/>
      <c r="D45" s="43"/>
      <c r="E45" s="43"/>
      <c r="F45" s="43"/>
      <c r="G45" s="43"/>
      <c r="H45" s="43"/>
      <c r="I45" s="43"/>
      <c r="J45" s="43"/>
      <c r="K45" s="43"/>
      <c r="L45" s="43"/>
      <c r="V45" s="4"/>
      <c r="W45" s="4"/>
      <c r="X45" s="4"/>
    </row>
    <row r="46" spans="1:26" s="39" customFormat="1">
      <c r="A46" s="60" t="s">
        <v>27</v>
      </c>
      <c r="B46" s="43">
        <v>19100</v>
      </c>
      <c r="C46" s="43">
        <v>19700</v>
      </c>
      <c r="D46" s="43">
        <v>19500</v>
      </c>
      <c r="E46" s="43">
        <v>18800</v>
      </c>
      <c r="F46" s="43">
        <v>20700</v>
      </c>
      <c r="G46" s="43">
        <v>21300</v>
      </c>
      <c r="H46" s="43">
        <v>21400</v>
      </c>
      <c r="I46" s="43">
        <v>20800</v>
      </c>
      <c r="J46" s="43">
        <v>21700</v>
      </c>
      <c r="K46" s="43">
        <v>21400</v>
      </c>
      <c r="L46" s="43"/>
      <c r="V46" s="4"/>
      <c r="W46" s="4"/>
      <c r="X46" s="4"/>
    </row>
    <row r="47" spans="1:26" s="39" customFormat="1">
      <c r="A47" s="98" t="s">
        <v>173</v>
      </c>
      <c r="B47" s="43">
        <v>5700</v>
      </c>
      <c r="C47" s="43">
        <v>6100</v>
      </c>
      <c r="D47" s="43">
        <v>6400</v>
      </c>
      <c r="E47" s="43">
        <v>6500</v>
      </c>
      <c r="F47" s="43">
        <v>5800</v>
      </c>
      <c r="G47" s="43">
        <v>6000</v>
      </c>
      <c r="H47" s="43">
        <v>6400</v>
      </c>
      <c r="I47" s="43">
        <v>6500</v>
      </c>
      <c r="J47" s="43">
        <v>6800</v>
      </c>
      <c r="K47" s="43">
        <v>6900</v>
      </c>
      <c r="L47" s="43"/>
      <c r="V47" s="4"/>
      <c r="W47" s="4"/>
      <c r="X47" s="4"/>
    </row>
    <row r="48" spans="1:26" s="39" customFormat="1">
      <c r="A48" s="13" t="s">
        <v>16</v>
      </c>
      <c r="B48" s="43">
        <v>11491</v>
      </c>
      <c r="C48" s="43">
        <v>12585</v>
      </c>
      <c r="D48" s="43">
        <v>12049</v>
      </c>
      <c r="E48" s="43">
        <v>11672</v>
      </c>
      <c r="F48" s="43">
        <v>11696</v>
      </c>
      <c r="G48" s="43">
        <v>11200</v>
      </c>
      <c r="H48" s="43">
        <v>12077</v>
      </c>
      <c r="I48" s="43">
        <v>11103</v>
      </c>
      <c r="J48" s="43">
        <v>10941</v>
      </c>
      <c r="K48" s="43">
        <v>10633</v>
      </c>
      <c r="L48" s="43">
        <v>8805</v>
      </c>
      <c r="V48" s="4"/>
      <c r="W48" s="4"/>
      <c r="X48" s="4"/>
    </row>
    <row r="49" spans="1:24" s="39" customFormat="1">
      <c r="A49" s="13" t="s">
        <v>67</v>
      </c>
      <c r="B49" s="43"/>
      <c r="C49" s="43"/>
      <c r="D49" s="43"/>
      <c r="E49" s="43">
        <v>1859</v>
      </c>
      <c r="F49" s="43">
        <v>2263</v>
      </c>
      <c r="G49" s="43"/>
      <c r="H49" s="43"/>
      <c r="I49" s="43"/>
      <c r="J49" s="43"/>
      <c r="K49" s="43"/>
      <c r="L49" s="43"/>
      <c r="V49" s="4"/>
      <c r="W49" s="4"/>
      <c r="X49" s="4"/>
    </row>
    <row r="50" spans="1:24" s="39" customFormat="1">
      <c r="A50" s="13" t="s">
        <v>134</v>
      </c>
      <c r="B50" s="43">
        <v>2475</v>
      </c>
      <c r="C50" s="43">
        <v>2265</v>
      </c>
      <c r="D50" s="43">
        <v>1941</v>
      </c>
      <c r="E50" s="43">
        <v>1946</v>
      </c>
      <c r="F50" s="43">
        <v>2010</v>
      </c>
      <c r="G50" s="43">
        <v>2148</v>
      </c>
      <c r="H50" s="43">
        <v>1999</v>
      </c>
      <c r="I50" s="43">
        <v>2117</v>
      </c>
      <c r="J50" s="43">
        <v>1995</v>
      </c>
      <c r="K50" s="43">
        <v>2168</v>
      </c>
      <c r="L50" s="43">
        <v>1762</v>
      </c>
      <c r="V50" s="4"/>
      <c r="W50" s="4"/>
      <c r="X50" s="4"/>
    </row>
    <row r="51" spans="1:24" s="39" customFormat="1">
      <c r="A51" s="13" t="s">
        <v>68</v>
      </c>
      <c r="B51" s="43">
        <v>2290</v>
      </c>
      <c r="C51" s="43">
        <v>2368</v>
      </c>
      <c r="D51" s="43">
        <v>2111</v>
      </c>
      <c r="E51" s="43">
        <v>2074</v>
      </c>
      <c r="F51" s="43">
        <v>2055</v>
      </c>
      <c r="G51" s="43">
        <v>2171</v>
      </c>
      <c r="H51" s="43">
        <v>2198</v>
      </c>
      <c r="I51" s="43">
        <v>2296</v>
      </c>
      <c r="J51" s="43">
        <v>2264</v>
      </c>
      <c r="K51" s="43">
        <v>2089</v>
      </c>
      <c r="L51" s="43"/>
      <c r="V51" s="4"/>
      <c r="W51" s="4"/>
      <c r="X51" s="4"/>
    </row>
    <row r="52" spans="1:24" s="39" customFormat="1">
      <c r="A52" s="13" t="s">
        <v>17</v>
      </c>
      <c r="B52" s="43">
        <v>8509</v>
      </c>
      <c r="C52" s="43">
        <v>8768</v>
      </c>
      <c r="D52" s="43">
        <v>8860</v>
      </c>
      <c r="E52" s="43">
        <v>8156</v>
      </c>
      <c r="F52" s="43">
        <v>8122</v>
      </c>
      <c r="G52" s="43">
        <v>9057</v>
      </c>
      <c r="H52" s="43">
        <v>8285</v>
      </c>
      <c r="I52" s="43">
        <v>8181</v>
      </c>
      <c r="J52" s="43">
        <v>8144</v>
      </c>
      <c r="K52" s="43">
        <v>8125</v>
      </c>
      <c r="L52" s="43">
        <v>5484</v>
      </c>
      <c r="V52" s="4"/>
      <c r="W52" s="4"/>
      <c r="X52" s="4"/>
    </row>
    <row r="53" spans="1:24" s="39" customFormat="1">
      <c r="A53" s="13" t="s">
        <v>69</v>
      </c>
      <c r="B53" s="43"/>
      <c r="C53" s="43"/>
      <c r="D53" s="43"/>
      <c r="E53" s="43"/>
      <c r="F53" s="43"/>
      <c r="G53" s="43"/>
      <c r="H53" s="43"/>
      <c r="I53" s="43"/>
      <c r="J53" s="43"/>
      <c r="K53" s="43"/>
      <c r="L53" s="43"/>
      <c r="V53" s="4"/>
      <c r="W53" s="4"/>
      <c r="X53" s="4"/>
    </row>
    <row r="54" spans="1:24" s="39" customFormat="1">
      <c r="A54" s="60" t="s">
        <v>34</v>
      </c>
      <c r="B54" s="43">
        <v>4662</v>
      </c>
      <c r="C54" s="43">
        <v>4518</v>
      </c>
      <c r="D54" s="43">
        <v>4450</v>
      </c>
      <c r="E54" s="43">
        <v>4826</v>
      </c>
      <c r="F54" s="43">
        <v>4889</v>
      </c>
      <c r="G54" s="43">
        <v>4313</v>
      </c>
      <c r="H54" s="43">
        <v>4472</v>
      </c>
      <c r="I54" s="43">
        <v>4371</v>
      </c>
      <c r="J54" s="43">
        <v>4159.9130659850543</v>
      </c>
      <c r="K54" s="43">
        <v>3850</v>
      </c>
      <c r="L54" s="43">
        <v>3600</v>
      </c>
      <c r="V54" s="4"/>
      <c r="W54" s="4"/>
      <c r="X54" s="4"/>
    </row>
    <row r="55" spans="1:24" s="39" customFormat="1">
      <c r="A55" s="60" t="s">
        <v>38</v>
      </c>
      <c r="B55" s="43">
        <v>1217</v>
      </c>
      <c r="C55" s="43">
        <v>1102</v>
      </c>
      <c r="D55" s="43">
        <v>1032</v>
      </c>
      <c r="E55" s="43">
        <v>1091</v>
      </c>
      <c r="F55" s="43">
        <v>1159</v>
      </c>
      <c r="G55" s="43">
        <v>906</v>
      </c>
      <c r="H55" s="43">
        <v>962</v>
      </c>
      <c r="I55" s="43">
        <v>903</v>
      </c>
      <c r="J55" s="43">
        <v>921</v>
      </c>
      <c r="K55" s="43">
        <v>790</v>
      </c>
      <c r="L55" s="43">
        <v>833</v>
      </c>
      <c r="V55" s="4"/>
      <c r="W55" s="4"/>
      <c r="X55" s="4"/>
    </row>
    <row r="56" spans="1:24" s="39" customFormat="1">
      <c r="A56" s="13" t="s">
        <v>18</v>
      </c>
      <c r="B56" s="43">
        <v>880</v>
      </c>
      <c r="C56" s="43">
        <v>919</v>
      </c>
      <c r="D56" s="43">
        <v>848</v>
      </c>
      <c r="E56" s="43">
        <v>708</v>
      </c>
      <c r="F56" s="43">
        <v>826</v>
      </c>
      <c r="G56" s="43">
        <v>926</v>
      </c>
      <c r="H56" s="43">
        <v>850</v>
      </c>
      <c r="I56" s="43">
        <v>851</v>
      </c>
      <c r="J56" s="43">
        <v>821</v>
      </c>
      <c r="K56" s="43">
        <v>814</v>
      </c>
      <c r="L56" s="43">
        <v>687</v>
      </c>
      <c r="V56" s="4"/>
      <c r="W56" s="4"/>
      <c r="X56" s="4"/>
    </row>
    <row r="57" spans="1:24" s="39" customFormat="1">
      <c r="A57" s="13" t="s">
        <v>73</v>
      </c>
      <c r="B57" s="43"/>
      <c r="C57" s="43"/>
      <c r="D57" s="43"/>
      <c r="E57" s="43"/>
      <c r="F57" s="43">
        <v>213</v>
      </c>
      <c r="G57" s="43"/>
      <c r="H57" s="43"/>
      <c r="I57" s="43"/>
      <c r="J57" s="43"/>
      <c r="K57" s="43"/>
      <c r="L57" s="43"/>
      <c r="V57" s="4"/>
      <c r="W57" s="4"/>
      <c r="X57" s="4"/>
    </row>
    <row r="58" spans="1:24" s="39" customFormat="1">
      <c r="A58" s="13" t="s">
        <v>19</v>
      </c>
      <c r="B58" s="43">
        <v>1207</v>
      </c>
      <c r="C58" s="43">
        <v>1168</v>
      </c>
      <c r="D58" s="43">
        <v>1122</v>
      </c>
      <c r="E58" s="43">
        <v>1086</v>
      </c>
      <c r="F58" s="43">
        <v>1098</v>
      </c>
      <c r="G58" s="43">
        <v>1121</v>
      </c>
      <c r="H58" s="43">
        <v>1057</v>
      </c>
      <c r="I58" s="43">
        <v>1127</v>
      </c>
      <c r="J58" s="43">
        <v>1272</v>
      </c>
      <c r="K58" s="43">
        <v>1050</v>
      </c>
      <c r="L58" s="43">
        <v>914</v>
      </c>
      <c r="V58" s="4"/>
      <c r="W58" s="4"/>
      <c r="X58" s="4"/>
    </row>
    <row r="59" spans="1:24" s="39" customFormat="1">
      <c r="A59" s="13" t="s">
        <v>71</v>
      </c>
      <c r="B59" s="43"/>
      <c r="C59" s="43"/>
      <c r="D59" s="43"/>
      <c r="E59" s="43"/>
      <c r="F59" s="43"/>
      <c r="G59" s="43"/>
      <c r="H59" s="43"/>
      <c r="I59" s="43"/>
      <c r="J59" s="43"/>
      <c r="K59" s="43"/>
      <c r="L59" s="43"/>
      <c r="V59" s="4"/>
      <c r="W59" s="4"/>
      <c r="X59" s="4"/>
    </row>
    <row r="60" spans="1:24" s="39" customFormat="1">
      <c r="A60" s="13" t="s">
        <v>143</v>
      </c>
      <c r="B60" s="43"/>
      <c r="C60" s="43"/>
      <c r="D60" s="43"/>
      <c r="E60" s="43"/>
      <c r="F60" s="43"/>
      <c r="G60" s="43"/>
      <c r="H60" s="43"/>
      <c r="I60" s="43"/>
      <c r="J60" s="43"/>
      <c r="K60" s="43"/>
      <c r="L60" s="43"/>
      <c r="V60" s="4"/>
      <c r="W60" s="4"/>
      <c r="X60" s="4"/>
    </row>
    <row r="61" spans="1:24" s="39" customFormat="1">
      <c r="A61" s="13" t="s">
        <v>75</v>
      </c>
      <c r="B61" s="43">
        <v>4683</v>
      </c>
      <c r="C61" s="43">
        <v>4949</v>
      </c>
      <c r="D61" s="43">
        <v>5160</v>
      </c>
      <c r="E61" s="43">
        <v>5236</v>
      </c>
      <c r="F61" s="43">
        <v>5741</v>
      </c>
      <c r="G61" s="43">
        <v>6092</v>
      </c>
      <c r="H61" s="43">
        <v>6547</v>
      </c>
      <c r="I61" s="43"/>
      <c r="J61" s="43"/>
      <c r="K61" s="43"/>
      <c r="L61" s="43"/>
      <c r="V61" s="4"/>
      <c r="W61" s="4"/>
      <c r="X61" s="4"/>
    </row>
    <row r="62" spans="1:24" s="39" customFormat="1">
      <c r="A62" s="13" t="s">
        <v>22</v>
      </c>
      <c r="B62" s="43">
        <v>35097.207009999998</v>
      </c>
      <c r="C62" s="43">
        <v>35611.872819999997</v>
      </c>
      <c r="D62" s="43">
        <v>35134.271910000003</v>
      </c>
      <c r="E62" s="43">
        <v>33153.236069999999</v>
      </c>
      <c r="F62" s="43">
        <v>34915.37773</v>
      </c>
      <c r="G62" s="43">
        <v>33463.116629999997</v>
      </c>
      <c r="H62" s="43">
        <v>32109.847269999998</v>
      </c>
      <c r="I62" s="43">
        <v>30800.288189999999</v>
      </c>
      <c r="J62" s="43">
        <v>31185.61895</v>
      </c>
      <c r="K62" s="43">
        <v>30143.89717</v>
      </c>
      <c r="L62" s="88"/>
      <c r="V62" s="4"/>
      <c r="W62" s="4"/>
      <c r="X62" s="4"/>
    </row>
    <row r="63" spans="1:24" s="39" customFormat="1" ht="15" customHeight="1">
      <c r="A63" s="13" t="s">
        <v>39</v>
      </c>
      <c r="B63" s="43">
        <v>4586</v>
      </c>
      <c r="C63" s="43">
        <v>4871</v>
      </c>
      <c r="D63" s="95">
        <v>5062</v>
      </c>
      <c r="E63" s="43">
        <v>5174</v>
      </c>
      <c r="F63" s="43">
        <v>5667</v>
      </c>
      <c r="G63" s="43">
        <v>6012</v>
      </c>
      <c r="H63" s="43">
        <v>6479</v>
      </c>
      <c r="I63" s="43"/>
      <c r="J63" s="43"/>
      <c r="K63" s="43"/>
      <c r="L63" s="43"/>
      <c r="V63" s="4"/>
      <c r="W63" s="4"/>
      <c r="X63" s="4"/>
    </row>
    <row r="64" spans="1:24" s="39" customFormat="1">
      <c r="A64" s="13" t="s">
        <v>177</v>
      </c>
      <c r="B64" s="43">
        <v>4458</v>
      </c>
      <c r="C64" s="43">
        <v>4437</v>
      </c>
      <c r="D64" s="43">
        <v>4202</v>
      </c>
      <c r="E64" s="43">
        <v>4129</v>
      </c>
      <c r="F64" s="43">
        <v>4043</v>
      </c>
      <c r="G64" s="43">
        <v>3830</v>
      </c>
      <c r="H64" s="43">
        <v>3785</v>
      </c>
      <c r="I64" s="43">
        <v>3654</v>
      </c>
      <c r="J64" s="43">
        <v>3873</v>
      </c>
      <c r="K64" s="43">
        <v>3639</v>
      </c>
      <c r="L64" s="43">
        <v>3793</v>
      </c>
      <c r="V64" s="4"/>
      <c r="W64" s="4"/>
      <c r="X64" s="4"/>
    </row>
    <row r="65" spans="1:25" s="39" customFormat="1">
      <c r="A65" s="13" t="s">
        <v>74</v>
      </c>
      <c r="B65" s="43"/>
      <c r="C65" s="43">
        <v>3428</v>
      </c>
      <c r="D65" s="43">
        <v>3262</v>
      </c>
      <c r="E65" s="43">
        <v>3204</v>
      </c>
      <c r="F65" s="43">
        <v>2899</v>
      </c>
      <c r="G65" s="43">
        <v>2887</v>
      </c>
      <c r="H65" s="43">
        <v>2929</v>
      </c>
      <c r="I65" s="43">
        <v>3127</v>
      </c>
      <c r="J65" s="43">
        <v>3732</v>
      </c>
      <c r="K65" s="43"/>
      <c r="L65" s="43"/>
      <c r="V65" s="4"/>
      <c r="W65" s="4"/>
      <c r="X65" s="4"/>
    </row>
    <row r="66" spans="1:25" s="39" customFormat="1" ht="16.5">
      <c r="A66" s="13" t="s">
        <v>253</v>
      </c>
      <c r="B66" s="43">
        <v>1683</v>
      </c>
      <c r="C66" s="43">
        <v>1340</v>
      </c>
      <c r="D66" s="43">
        <v>1611</v>
      </c>
      <c r="E66" s="43"/>
      <c r="F66" s="43"/>
      <c r="G66" s="43"/>
      <c r="H66" s="43"/>
      <c r="I66" s="43"/>
      <c r="J66" s="43"/>
      <c r="K66" s="43"/>
      <c r="L66" s="43"/>
      <c r="N66" s="3"/>
      <c r="O66" s="3"/>
      <c r="P66" s="3"/>
      <c r="V66" s="4"/>
      <c r="W66" s="4"/>
      <c r="X66" s="4"/>
    </row>
    <row r="67" spans="1:25" s="39" customFormat="1">
      <c r="A67" s="13" t="s">
        <v>61</v>
      </c>
      <c r="B67" s="43"/>
      <c r="C67" s="43"/>
      <c r="D67" s="43"/>
      <c r="E67" s="43">
        <v>2078</v>
      </c>
      <c r="F67" s="43">
        <v>2006</v>
      </c>
      <c r="G67" s="43">
        <v>2174</v>
      </c>
      <c r="H67" s="43">
        <v>2400</v>
      </c>
      <c r="I67" s="43">
        <v>2326</v>
      </c>
      <c r="J67" s="43">
        <v>2166</v>
      </c>
      <c r="K67" s="43">
        <v>2394</v>
      </c>
      <c r="L67" s="43">
        <v>2025</v>
      </c>
      <c r="N67" s="3"/>
      <c r="O67" s="3"/>
      <c r="P67" s="3"/>
      <c r="V67" s="4"/>
      <c r="W67" s="4"/>
      <c r="X67" s="4"/>
    </row>
    <row r="68" spans="1:25" s="39" customFormat="1">
      <c r="A68" s="13" t="s">
        <v>24</v>
      </c>
      <c r="B68" s="43">
        <v>714</v>
      </c>
      <c r="C68" s="43">
        <v>679</v>
      </c>
      <c r="D68" s="43">
        <v>699</v>
      </c>
      <c r="E68" s="43">
        <v>703</v>
      </c>
      <c r="F68" s="43">
        <v>674</v>
      </c>
      <c r="G68" s="43">
        <v>693</v>
      </c>
      <c r="H68" s="43">
        <v>656</v>
      </c>
      <c r="I68" s="43">
        <v>665</v>
      </c>
      <c r="J68" s="43">
        <v>602</v>
      </c>
      <c r="K68" s="43">
        <v>565</v>
      </c>
      <c r="L68" s="121">
        <v>627</v>
      </c>
      <c r="N68" s="3"/>
      <c r="O68" s="3"/>
      <c r="P68" s="3"/>
      <c r="V68" s="4"/>
      <c r="W68" s="4"/>
      <c r="X68" s="4"/>
    </row>
    <row r="69" spans="1:25" s="39" customFormat="1">
      <c r="A69" s="13" t="s">
        <v>66</v>
      </c>
      <c r="B69" s="43"/>
      <c r="C69" s="43"/>
      <c r="D69" s="43"/>
      <c r="E69" s="43"/>
      <c r="F69" s="43"/>
      <c r="G69" s="43"/>
      <c r="H69" s="43"/>
      <c r="I69" s="43"/>
      <c r="J69" s="43"/>
      <c r="K69" s="43"/>
      <c r="L69" s="43"/>
      <c r="N69" s="3"/>
      <c r="O69" s="3"/>
      <c r="P69" s="3"/>
      <c r="Q69" s="3"/>
      <c r="V69" s="4"/>
      <c r="W69" s="4"/>
      <c r="X69" s="4"/>
    </row>
    <row r="70" spans="1:25" s="39" customFormat="1">
      <c r="A70" s="13" t="s">
        <v>26</v>
      </c>
      <c r="B70" s="43">
        <v>3883</v>
      </c>
      <c r="C70" s="43">
        <v>3777</v>
      </c>
      <c r="D70" s="43">
        <v>3544</v>
      </c>
      <c r="E70" s="43">
        <v>3422</v>
      </c>
      <c r="F70" s="43">
        <v>3275</v>
      </c>
      <c r="G70" s="43">
        <v>3448</v>
      </c>
      <c r="H70" s="43">
        <v>3362</v>
      </c>
      <c r="I70" s="43">
        <v>3514</v>
      </c>
      <c r="J70" s="43">
        <v>3338</v>
      </c>
      <c r="K70" s="43">
        <v>3322</v>
      </c>
      <c r="L70" s="43">
        <v>2953</v>
      </c>
      <c r="N70" s="3"/>
      <c r="O70" s="3"/>
      <c r="P70" s="3"/>
      <c r="Q70" s="3"/>
      <c r="V70" s="4"/>
      <c r="W70" s="4"/>
      <c r="X70" s="4"/>
    </row>
    <row r="71" spans="1:25" s="39" customFormat="1">
      <c r="A71" s="13" t="s">
        <v>70</v>
      </c>
      <c r="B71" s="96"/>
      <c r="C71" s="96"/>
      <c r="D71" s="96"/>
      <c r="E71" s="96"/>
      <c r="F71" s="96"/>
      <c r="G71" s="96"/>
      <c r="H71" s="96"/>
      <c r="I71" s="96"/>
      <c r="J71" s="96"/>
      <c r="K71" s="96"/>
      <c r="L71" s="96"/>
      <c r="N71" s="3"/>
      <c r="O71" s="3"/>
      <c r="P71" s="3"/>
      <c r="Q71" s="3"/>
      <c r="V71" s="4"/>
      <c r="W71" s="4"/>
      <c r="X71" s="4"/>
    </row>
    <row r="72" spans="1:25" s="39" customFormat="1" ht="16.5">
      <c r="A72" s="13" t="s">
        <v>245</v>
      </c>
      <c r="B72" s="96">
        <v>190921</v>
      </c>
      <c r="C72" s="96">
        <v>197909</v>
      </c>
      <c r="D72" s="96">
        <v>189995</v>
      </c>
      <c r="E72" s="96">
        <v>183957</v>
      </c>
      <c r="F72" s="96">
        <v>189243</v>
      </c>
      <c r="G72" s="96">
        <v>190050</v>
      </c>
      <c r="H72" s="96">
        <v>190932</v>
      </c>
      <c r="I72" s="96">
        <v>187471</v>
      </c>
      <c r="J72" s="96">
        <v>188012.91306598505</v>
      </c>
      <c r="K72" s="96">
        <v>182769</v>
      </c>
      <c r="L72" s="96">
        <v>164437</v>
      </c>
      <c r="N72" s="3"/>
      <c r="O72" s="3"/>
      <c r="P72" s="3"/>
      <c r="Q72" s="3"/>
      <c r="R72" s="3"/>
      <c r="S72" s="3"/>
      <c r="T72" s="3"/>
      <c r="U72" s="3"/>
      <c r="V72" s="4"/>
      <c r="W72" s="4"/>
      <c r="X72" s="4"/>
      <c r="Y72" s="3"/>
    </row>
    <row r="74" spans="1:25">
      <c r="A74" t="s">
        <v>178</v>
      </c>
    </row>
    <row r="75" spans="1:25" ht="16.5">
      <c r="A75" s="146" t="s">
        <v>246</v>
      </c>
    </row>
    <row r="76" spans="1:25" ht="16.5">
      <c r="A76" t="s">
        <v>250</v>
      </c>
    </row>
    <row r="77" spans="1:25" ht="16.5">
      <c r="A77" t="s">
        <v>254</v>
      </c>
    </row>
    <row r="78" spans="1:25" ht="16.5">
      <c r="A78" t="s">
        <v>251</v>
      </c>
    </row>
    <row r="79" spans="1:25" ht="16.5">
      <c r="A79" t="s">
        <v>252</v>
      </c>
    </row>
    <row r="80" spans="1:25" ht="16.5">
      <c r="A80" s="3" t="s">
        <v>260</v>
      </c>
    </row>
  </sheetData>
  <sortState ref="R6:T39">
    <sortCondition ref="S6"/>
  </sortState>
  <mergeCells count="3">
    <mergeCell ref="S5:T5"/>
    <mergeCell ref="W4:Z4"/>
    <mergeCell ref="W37:Z37"/>
  </mergeCells>
  <conditionalFormatting sqref="B69:L72 B6:L21 B23:L67 B22:K22 W37 O6:P34 W6:Y36">
    <cfRule type="expression" dxfId="68" priority="8">
      <formula>MOD(ROW(),2)=0</formula>
    </cfRule>
  </conditionalFormatting>
  <conditionalFormatting sqref="B68:L68">
    <cfRule type="expression" dxfId="67" priority="5">
      <formula>MOD(ROW(),2)=0</formula>
    </cfRule>
  </conditionalFormatting>
  <conditionalFormatting sqref="L22">
    <cfRule type="expression" dxfId="66" priority="4">
      <formula>MOD(ROW(),2)=0</formula>
    </cfRule>
  </conditionalFormatting>
  <conditionalFormatting sqref="S6:T38">
    <cfRule type="expression" dxfId="65" priority="3">
      <formula>MOD(ROW(),2)=0</formula>
    </cfRule>
  </conditionalFormatting>
  <conditionalFormatting sqref="Z6:Z36">
    <cfRule type="expression" dxfId="64" priority="1">
      <formula>MOD(ROW(),2)=0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8" zoomScale="110" zoomScaleNormal="110" workbookViewId="0">
      <selection activeCell="B24" sqref="B24"/>
    </sheetView>
  </sheetViews>
  <sheetFormatPr defaultColWidth="9.1796875" defaultRowHeight="14.5"/>
  <cols>
    <col min="1" max="1" width="7.81640625" style="5" customWidth="1"/>
    <col min="2" max="2" width="129.7265625" style="5" customWidth="1"/>
    <col min="3" max="3" width="22.81640625" style="4" customWidth="1"/>
    <col min="4" max="16384" width="9.1796875" style="4"/>
  </cols>
  <sheetData>
    <row r="1" spans="1:5">
      <c r="A1" s="122" t="s">
        <v>243</v>
      </c>
    </row>
    <row r="2" spans="1:5">
      <c r="A2" s="9"/>
    </row>
    <row r="3" spans="1:5">
      <c r="A3" s="108"/>
      <c r="B3" s="107" t="s">
        <v>79</v>
      </c>
    </row>
    <row r="4" spans="1:5" s="39" customFormat="1" ht="58">
      <c r="A4" s="13" t="s">
        <v>15</v>
      </c>
      <c r="B4" s="14" t="s">
        <v>85</v>
      </c>
    </row>
    <row r="5" spans="1:5" s="39" customFormat="1" ht="30.5" customHeight="1">
      <c r="A5" s="13" t="s">
        <v>126</v>
      </c>
      <c r="B5" s="14" t="s">
        <v>179</v>
      </c>
    </row>
    <row r="6" spans="1:5" ht="43.5">
      <c r="A6" s="13" t="s">
        <v>2</v>
      </c>
      <c r="B6" s="15" t="s">
        <v>98</v>
      </c>
    </row>
    <row r="7" spans="1:5" s="39" customFormat="1" ht="29">
      <c r="A7" s="16" t="s">
        <v>175</v>
      </c>
      <c r="B7" s="14" t="s">
        <v>242</v>
      </c>
    </row>
    <row r="8" spans="1:5" s="39" customFormat="1">
      <c r="A8" s="13" t="s">
        <v>3</v>
      </c>
      <c r="B8" s="14" t="s">
        <v>84</v>
      </c>
    </row>
    <row r="9" spans="1:5" s="39" customFormat="1">
      <c r="A9" s="13" t="s">
        <v>127</v>
      </c>
      <c r="B9" s="14" t="s">
        <v>43</v>
      </c>
    </row>
    <row r="10" spans="1:5" s="39" customFormat="1">
      <c r="A10" s="13" t="s">
        <v>4</v>
      </c>
      <c r="B10" s="14" t="s">
        <v>41</v>
      </c>
      <c r="D10" s="37"/>
      <c r="E10" s="36"/>
    </row>
    <row r="11" spans="1:5" s="39" customFormat="1" ht="16" customHeight="1">
      <c r="A11" s="13" t="s">
        <v>139</v>
      </c>
      <c r="B11" s="49" t="s">
        <v>81</v>
      </c>
    </row>
    <row r="12" spans="1:5" s="39" customFormat="1">
      <c r="A12" s="13" t="s">
        <v>140</v>
      </c>
      <c r="B12" s="14" t="s">
        <v>43</v>
      </c>
    </row>
    <row r="13" spans="1:5" s="39" customFormat="1" ht="43.5">
      <c r="A13" s="13" t="s">
        <v>20</v>
      </c>
      <c r="B13" s="17" t="s">
        <v>104</v>
      </c>
    </row>
    <row r="14" spans="1:5" s="39" customFormat="1" ht="29">
      <c r="A14" s="13" t="s">
        <v>130</v>
      </c>
      <c r="B14" s="14" t="s">
        <v>42</v>
      </c>
    </row>
    <row r="15" spans="1:5" s="39" customFormat="1" ht="29">
      <c r="A15" s="13" t="s">
        <v>131</v>
      </c>
      <c r="B15" s="18" t="s">
        <v>44</v>
      </c>
    </row>
    <row r="16" spans="1:5" s="39" customFormat="1">
      <c r="A16" s="10" t="s">
        <v>8</v>
      </c>
      <c r="B16" s="14" t="s">
        <v>180</v>
      </c>
    </row>
    <row r="17" spans="1:3" s="39" customFormat="1" ht="29">
      <c r="A17" s="13" t="s">
        <v>14</v>
      </c>
      <c r="B17" s="15" t="s">
        <v>119</v>
      </c>
    </row>
    <row r="18" spans="1:3" s="39" customFormat="1" ht="29">
      <c r="A18" s="13" t="s">
        <v>132</v>
      </c>
      <c r="B18" s="14" t="s">
        <v>100</v>
      </c>
    </row>
    <row r="19" spans="1:3" s="39" customFormat="1" ht="29">
      <c r="A19" s="13" t="s">
        <v>9</v>
      </c>
      <c r="B19" s="14" t="s">
        <v>181</v>
      </c>
    </row>
    <row r="20" spans="1:3">
      <c r="A20" s="13" t="s">
        <v>118</v>
      </c>
      <c r="B20" s="19" t="s">
        <v>46</v>
      </c>
    </row>
    <row r="21" spans="1:3" s="39" customFormat="1">
      <c r="A21" s="13" t="s">
        <v>176</v>
      </c>
      <c r="B21" s="14" t="s">
        <v>45</v>
      </c>
    </row>
    <row r="22" spans="1:3" s="39" customFormat="1">
      <c r="A22" s="13" t="s">
        <v>12</v>
      </c>
      <c r="B22" s="14" t="s">
        <v>182</v>
      </c>
    </row>
    <row r="23" spans="1:3" s="39" customFormat="1" ht="29">
      <c r="A23" s="13" t="s">
        <v>36</v>
      </c>
      <c r="B23" s="14" t="s">
        <v>47</v>
      </c>
    </row>
    <row r="24" spans="1:3" s="39" customFormat="1" ht="86.5" customHeight="1">
      <c r="A24" s="13" t="s">
        <v>27</v>
      </c>
      <c r="B24" s="109" t="s">
        <v>183</v>
      </c>
      <c r="C24" s="1"/>
    </row>
    <row r="25" spans="1:3" s="39" customFormat="1" ht="59.5" customHeight="1">
      <c r="A25" s="13" t="s">
        <v>16</v>
      </c>
      <c r="B25" s="14" t="s">
        <v>184</v>
      </c>
    </row>
    <row r="26" spans="1:3" s="39" customFormat="1">
      <c r="A26" s="13" t="s">
        <v>134</v>
      </c>
      <c r="B26" s="14" t="s">
        <v>40</v>
      </c>
    </row>
    <row r="27" spans="1:3" s="39" customFormat="1">
      <c r="A27" s="13" t="s">
        <v>17</v>
      </c>
      <c r="B27" s="14" t="s">
        <v>121</v>
      </c>
    </row>
    <row r="28" spans="1:3" s="39" customFormat="1" ht="45" customHeight="1">
      <c r="A28" s="13" t="s">
        <v>34</v>
      </c>
      <c r="B28" s="19" t="s">
        <v>82</v>
      </c>
    </row>
    <row r="29" spans="1:3" s="39" customFormat="1" ht="44.15" customHeight="1">
      <c r="A29" s="13" t="s">
        <v>18</v>
      </c>
      <c r="B29" s="19" t="s">
        <v>49</v>
      </c>
    </row>
    <row r="30" spans="1:3" ht="61.5" customHeight="1">
      <c r="A30" s="13" t="s">
        <v>19</v>
      </c>
      <c r="B30" s="18" t="s">
        <v>185</v>
      </c>
    </row>
    <row r="31" spans="1:3" s="39" customFormat="1" ht="58">
      <c r="A31" s="13" t="s">
        <v>143</v>
      </c>
      <c r="B31" s="14" t="s">
        <v>107</v>
      </c>
    </row>
    <row r="32" spans="1:3" s="39" customFormat="1" ht="72.5">
      <c r="A32" s="13" t="s">
        <v>177</v>
      </c>
      <c r="B32" s="18" t="s">
        <v>186</v>
      </c>
      <c r="C32" s="20"/>
    </row>
    <row r="33" spans="1:2" s="39" customFormat="1" ht="59" customHeight="1">
      <c r="A33" s="13" t="s">
        <v>23</v>
      </c>
      <c r="B33" s="22" t="s">
        <v>187</v>
      </c>
    </row>
    <row r="34" spans="1:2" ht="29">
      <c r="A34" s="13" t="s">
        <v>24</v>
      </c>
      <c r="B34" s="14" t="s">
        <v>188</v>
      </c>
    </row>
    <row r="35" spans="1:2" ht="43.5">
      <c r="A35" s="13" t="s">
        <v>26</v>
      </c>
      <c r="B35" s="21" t="s">
        <v>48</v>
      </c>
    </row>
  </sheetData>
  <conditionalFormatting sqref="B20">
    <cfRule type="expression" dxfId="63" priority="49">
      <formula>ROW()=EVEN(ROW())</formula>
    </cfRule>
  </conditionalFormatting>
  <conditionalFormatting sqref="B4">
    <cfRule type="expression" dxfId="62" priority="35">
      <formula>ROW()=EVEN(ROW())</formula>
    </cfRule>
  </conditionalFormatting>
  <conditionalFormatting sqref="B9">
    <cfRule type="expression" dxfId="61" priority="34">
      <formula>ROW()=EVEN(ROW())</formula>
    </cfRule>
  </conditionalFormatting>
  <conditionalFormatting sqref="B11">
    <cfRule type="expression" dxfId="60" priority="33">
      <formula>ROW()=EVEN(ROW())</formula>
    </cfRule>
  </conditionalFormatting>
  <conditionalFormatting sqref="B15">
    <cfRule type="expression" dxfId="59" priority="32">
      <formula>ROW()=EVEN(ROW())</formula>
    </cfRule>
  </conditionalFormatting>
  <conditionalFormatting sqref="B13">
    <cfRule type="expression" dxfId="58" priority="31">
      <formula>ROW()=EVEN(ROW())</formula>
    </cfRule>
  </conditionalFormatting>
  <conditionalFormatting sqref="B16">
    <cfRule type="expression" dxfId="57" priority="30">
      <formula>ROW()=EVEN(ROW())</formula>
    </cfRule>
  </conditionalFormatting>
  <conditionalFormatting sqref="B17">
    <cfRule type="expression" dxfId="56" priority="28">
      <formula>ROW()=EVEN(ROW())</formula>
    </cfRule>
  </conditionalFormatting>
  <conditionalFormatting sqref="B33">
    <cfRule type="expression" dxfId="55" priority="27">
      <formula>ROW()=EVEN(ROW())</formula>
    </cfRule>
  </conditionalFormatting>
  <conditionalFormatting sqref="B25">
    <cfRule type="expression" dxfId="54" priority="26">
      <formula>ROW()=EVEN(ROW())</formula>
    </cfRule>
  </conditionalFormatting>
  <conditionalFormatting sqref="B27">
    <cfRule type="expression" dxfId="53" priority="25">
      <formula>ROW()=EVEN(ROW())</formula>
    </cfRule>
  </conditionalFormatting>
  <conditionalFormatting sqref="B28">
    <cfRule type="expression" dxfId="52" priority="24">
      <formula>ROW()=EVEN(ROW())</formula>
    </cfRule>
  </conditionalFormatting>
  <conditionalFormatting sqref="B29">
    <cfRule type="expression" dxfId="51" priority="23">
      <formula>ROW()=EVEN(ROW())</formula>
    </cfRule>
  </conditionalFormatting>
  <conditionalFormatting sqref="B31">
    <cfRule type="expression" dxfId="50" priority="22">
      <formula>ROW()=EVEN(ROW())</formula>
    </cfRule>
  </conditionalFormatting>
  <conditionalFormatting sqref="B5">
    <cfRule type="expression" dxfId="49" priority="20">
      <formula>ROW()=EVEN(ROW())</formula>
    </cfRule>
  </conditionalFormatting>
  <conditionalFormatting sqref="B32">
    <cfRule type="expression" dxfId="48" priority="19">
      <formula>ROW()=EVEN(ROW())</formula>
    </cfRule>
  </conditionalFormatting>
  <conditionalFormatting sqref="B8">
    <cfRule type="expression" dxfId="47" priority="18">
      <formula>ROW()=EVEN(ROW())</formula>
    </cfRule>
  </conditionalFormatting>
  <conditionalFormatting sqref="B10">
    <cfRule type="expression" dxfId="46" priority="17">
      <formula>ROW()=EVEN(ROW())</formula>
    </cfRule>
  </conditionalFormatting>
  <conditionalFormatting sqref="B14">
    <cfRule type="expression" dxfId="45" priority="16">
      <formula>ROW()=EVEN(ROW())</formula>
    </cfRule>
  </conditionalFormatting>
  <conditionalFormatting sqref="B18">
    <cfRule type="expression" dxfId="44" priority="15">
      <formula>ROW()=EVEN(ROW())</formula>
    </cfRule>
  </conditionalFormatting>
  <conditionalFormatting sqref="B19">
    <cfRule type="expression" dxfId="43" priority="13">
      <formula>ROW()=EVEN(ROW())</formula>
    </cfRule>
  </conditionalFormatting>
  <conditionalFormatting sqref="B23">
    <cfRule type="expression" dxfId="42" priority="12">
      <formula>ROW()=EVEN(ROW())</formula>
    </cfRule>
  </conditionalFormatting>
  <conditionalFormatting sqref="B24">
    <cfRule type="expression" dxfId="41" priority="11">
      <formula>ROW()=EVEN(ROW())</formula>
    </cfRule>
  </conditionalFormatting>
  <conditionalFormatting sqref="B26">
    <cfRule type="expression" dxfId="40" priority="10">
      <formula>ROW()=EVEN(ROW())</formula>
    </cfRule>
  </conditionalFormatting>
  <conditionalFormatting sqref="B22">
    <cfRule type="expression" dxfId="39" priority="9">
      <formula>ROW()=EVEN(ROW())</formula>
    </cfRule>
  </conditionalFormatting>
  <conditionalFormatting sqref="B21">
    <cfRule type="expression" dxfId="38" priority="8">
      <formula>ROW()=EVEN(ROW())</formula>
    </cfRule>
  </conditionalFormatting>
  <conditionalFormatting sqref="B35">
    <cfRule type="expression" dxfId="37" priority="6">
      <formula>ROW()=EVEN(ROW())</formula>
    </cfRule>
  </conditionalFormatting>
  <conditionalFormatting sqref="B34">
    <cfRule type="expression" dxfId="36" priority="5">
      <formula>ROW()=EVEN(ROW())</formula>
    </cfRule>
  </conditionalFormatting>
  <conditionalFormatting sqref="B30">
    <cfRule type="expression" dxfId="35" priority="4">
      <formula>ROW()=EVEN(ROW())</formula>
    </cfRule>
  </conditionalFormatting>
  <conditionalFormatting sqref="B6">
    <cfRule type="expression" dxfId="34" priority="3">
      <formula>ROW()=EVEN(ROW())</formula>
    </cfRule>
  </conditionalFormatting>
  <conditionalFormatting sqref="B7">
    <cfRule type="expression" dxfId="33" priority="2">
      <formula>ROW()=EVEN(ROW())</formula>
    </cfRule>
  </conditionalFormatting>
  <conditionalFormatting sqref="B12">
    <cfRule type="expression" dxfId="32" priority="1">
      <formula>ROW()=EVEN(ROW())</formula>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Normal="100" workbookViewId="0">
      <selection activeCell="G10" sqref="G10"/>
    </sheetView>
  </sheetViews>
  <sheetFormatPr defaultColWidth="9.1796875" defaultRowHeight="14.5"/>
  <cols>
    <col min="1" max="1" width="9.1796875" style="4"/>
    <col min="2" max="2" width="146.54296875" style="4" customWidth="1"/>
    <col min="3" max="16384" width="9.1796875" style="4"/>
  </cols>
  <sheetData>
    <row r="1" spans="1:2">
      <c r="A1" s="122" t="s">
        <v>244</v>
      </c>
    </row>
    <row r="2" spans="1:2">
      <c r="A2" s="2"/>
    </row>
    <row r="4" spans="1:2" s="39" customFormat="1" ht="76" customHeight="1">
      <c r="A4" s="111" t="s">
        <v>15</v>
      </c>
      <c r="B4" s="45" t="s">
        <v>189</v>
      </c>
    </row>
    <row r="5" spans="1:2" s="39" customFormat="1" ht="43.5">
      <c r="A5" s="111" t="s">
        <v>1</v>
      </c>
      <c r="B5" s="46" t="s">
        <v>108</v>
      </c>
    </row>
    <row r="6" spans="1:2">
      <c r="A6" s="111" t="s">
        <v>2</v>
      </c>
      <c r="B6" s="25" t="s">
        <v>86</v>
      </c>
    </row>
    <row r="7" spans="1:2" s="39" customFormat="1" ht="29">
      <c r="A7" s="112" t="s">
        <v>10</v>
      </c>
      <c r="B7" s="47" t="s">
        <v>190</v>
      </c>
    </row>
    <row r="8" spans="1:2" s="39" customFormat="1">
      <c r="A8" s="111" t="s">
        <v>3</v>
      </c>
      <c r="B8" s="25" t="s">
        <v>122</v>
      </c>
    </row>
    <row r="9" spans="1:2" s="39" customFormat="1" ht="16" customHeight="1">
      <c r="A9" s="111" t="s">
        <v>5</v>
      </c>
      <c r="B9" s="19" t="s">
        <v>88</v>
      </c>
    </row>
    <row r="10" spans="1:2" s="39" customFormat="1">
      <c r="A10" s="111" t="s">
        <v>4</v>
      </c>
      <c r="B10" s="25" t="s">
        <v>89</v>
      </c>
    </row>
    <row r="11" spans="1:2" s="39" customFormat="1" ht="43.5">
      <c r="A11" s="111" t="s">
        <v>6</v>
      </c>
      <c r="B11" s="19" t="s">
        <v>112</v>
      </c>
    </row>
    <row r="12" spans="1:2" s="39" customFormat="1">
      <c r="A12" s="111" t="s">
        <v>31</v>
      </c>
      <c r="B12" s="19" t="s">
        <v>90</v>
      </c>
    </row>
    <row r="13" spans="1:2" s="39" customFormat="1" ht="43.5">
      <c r="A13" s="111" t="s">
        <v>20</v>
      </c>
      <c r="B13" s="23" t="s">
        <v>109</v>
      </c>
    </row>
    <row r="14" spans="1:2" s="39" customFormat="1" ht="32.5" customHeight="1">
      <c r="A14" s="111" t="s">
        <v>7</v>
      </c>
      <c r="B14" s="48" t="s">
        <v>91</v>
      </c>
    </row>
    <row r="15" spans="1:2" s="39" customFormat="1">
      <c r="A15" s="111" t="s">
        <v>30</v>
      </c>
      <c r="B15" s="25" t="s">
        <v>92</v>
      </c>
    </row>
    <row r="16" spans="1:2" s="39" customFormat="1" ht="12.65" customHeight="1">
      <c r="A16" s="113" t="s">
        <v>8</v>
      </c>
      <c r="B16" s="19" t="s">
        <v>93</v>
      </c>
    </row>
    <row r="17" spans="1:2" s="39" customFormat="1" ht="54" customHeight="1">
      <c r="A17" s="111" t="s">
        <v>14</v>
      </c>
      <c r="B17" s="19" t="s">
        <v>113</v>
      </c>
    </row>
    <row r="18" spans="1:2" s="39" customFormat="1" ht="44" customHeight="1">
      <c r="A18" s="111" t="s">
        <v>29</v>
      </c>
      <c r="B18" s="110" t="s">
        <v>114</v>
      </c>
    </row>
    <row r="19" spans="1:2" s="39" customFormat="1" ht="43.5">
      <c r="A19" s="111" t="s">
        <v>9</v>
      </c>
      <c r="B19" s="22" t="s">
        <v>123</v>
      </c>
    </row>
    <row r="20" spans="1:2" s="2" customFormat="1">
      <c r="A20" s="111" t="s">
        <v>13</v>
      </c>
      <c r="B20" s="22" t="s">
        <v>99</v>
      </c>
    </row>
    <row r="21" spans="1:2" s="39" customFormat="1" ht="16.5" customHeight="1">
      <c r="A21" s="111" t="s">
        <v>11</v>
      </c>
      <c r="B21" s="19" t="s">
        <v>125</v>
      </c>
    </row>
    <row r="22" spans="1:2">
      <c r="A22" s="111" t="s">
        <v>12</v>
      </c>
      <c r="B22" s="25" t="s">
        <v>101</v>
      </c>
    </row>
    <row r="23" spans="1:2" s="39" customFormat="1" ht="29">
      <c r="A23" s="111" t="s">
        <v>36</v>
      </c>
      <c r="B23" s="22" t="s">
        <v>124</v>
      </c>
    </row>
    <row r="24" spans="1:2" s="39" customFormat="1">
      <c r="A24" s="111" t="s">
        <v>27</v>
      </c>
      <c r="B24" s="25" t="s">
        <v>115</v>
      </c>
    </row>
    <row r="25" spans="1:2" s="24" customFormat="1" ht="58">
      <c r="A25" s="114" t="s">
        <v>16</v>
      </c>
      <c r="B25" s="23" t="s">
        <v>103</v>
      </c>
    </row>
    <row r="26" spans="1:2" s="39" customFormat="1" ht="87">
      <c r="A26" s="111" t="s">
        <v>33</v>
      </c>
      <c r="B26" s="19" t="s">
        <v>117</v>
      </c>
    </row>
    <row r="27" spans="1:2" s="39" customFormat="1">
      <c r="A27" s="111" t="s">
        <v>17</v>
      </c>
      <c r="B27" s="44" t="s">
        <v>121</v>
      </c>
    </row>
    <row r="28" spans="1:2" s="39" customFormat="1">
      <c r="A28" s="111" t="s">
        <v>34</v>
      </c>
      <c r="B28" s="25" t="s">
        <v>94</v>
      </c>
    </row>
    <row r="29" spans="1:2" s="39" customFormat="1">
      <c r="A29" s="111" t="s">
        <v>18</v>
      </c>
      <c r="B29" s="19" t="s">
        <v>95</v>
      </c>
    </row>
    <row r="30" spans="1:2">
      <c r="A30" s="111" t="s">
        <v>19</v>
      </c>
      <c r="B30" s="25" t="s">
        <v>87</v>
      </c>
    </row>
    <row r="31" spans="1:2" s="39" customFormat="1" ht="29">
      <c r="A31" s="111" t="s">
        <v>21</v>
      </c>
      <c r="B31" s="19" t="s">
        <v>106</v>
      </c>
    </row>
    <row r="32" spans="1:2" s="39" customFormat="1" ht="28" customHeight="1">
      <c r="A32" s="111" t="s">
        <v>25</v>
      </c>
      <c r="B32" s="22" t="s">
        <v>116</v>
      </c>
    </row>
    <row r="33" spans="1:2" s="39" customFormat="1" ht="29">
      <c r="A33" s="111" t="s">
        <v>23</v>
      </c>
      <c r="B33" s="19" t="s">
        <v>120</v>
      </c>
    </row>
    <row r="34" spans="1:2">
      <c r="A34" s="111" t="s">
        <v>24</v>
      </c>
      <c r="B34" s="25" t="s">
        <v>96</v>
      </c>
    </row>
    <row r="35" spans="1:2" ht="43.5">
      <c r="A35" s="111" t="s">
        <v>26</v>
      </c>
      <c r="B35" s="19" t="s">
        <v>97</v>
      </c>
    </row>
  </sheetData>
  <conditionalFormatting sqref="B22">
    <cfRule type="expression" dxfId="31" priority="51">
      <formula>ROW()=EVEN(ROW())</formula>
    </cfRule>
  </conditionalFormatting>
  <conditionalFormatting sqref="B34">
    <cfRule type="expression" dxfId="30" priority="49">
      <formula>ROW()=EVEN(ROW())</formula>
    </cfRule>
  </conditionalFormatting>
  <conditionalFormatting sqref="B20">
    <cfRule type="expression" dxfId="29" priority="43">
      <formula>ROW()=EVEN(ROW())</formula>
    </cfRule>
  </conditionalFormatting>
  <conditionalFormatting sqref="B4">
    <cfRule type="expression" dxfId="28" priority="31">
      <formula>ROW()=EVEN(ROW())</formula>
    </cfRule>
  </conditionalFormatting>
  <conditionalFormatting sqref="B9">
    <cfRule type="expression" dxfId="27" priority="30">
      <formula>ROW()=EVEN(ROW())</formula>
    </cfRule>
  </conditionalFormatting>
  <conditionalFormatting sqref="B11">
    <cfRule type="expression" dxfId="26" priority="29">
      <formula>ROW()=EVEN(ROW())</formula>
    </cfRule>
  </conditionalFormatting>
  <conditionalFormatting sqref="B15">
    <cfRule type="expression" dxfId="25" priority="28">
      <formula>ROW()=EVEN(ROW())</formula>
    </cfRule>
  </conditionalFormatting>
  <conditionalFormatting sqref="B13">
    <cfRule type="expression" dxfId="24" priority="27">
      <formula>ROW()=EVEN(ROW())</formula>
    </cfRule>
  </conditionalFormatting>
  <conditionalFormatting sqref="B16">
    <cfRule type="expression" dxfId="23" priority="26">
      <formula>ROW()=EVEN(ROW())</formula>
    </cfRule>
  </conditionalFormatting>
  <conditionalFormatting sqref="B17">
    <cfRule type="expression" dxfId="22" priority="24">
      <formula>ROW()=EVEN(ROW())</formula>
    </cfRule>
  </conditionalFormatting>
  <conditionalFormatting sqref="B33">
    <cfRule type="expression" dxfId="21" priority="23">
      <formula>ROW()=EVEN(ROW())</formula>
    </cfRule>
  </conditionalFormatting>
  <conditionalFormatting sqref="B25">
    <cfRule type="expression" dxfId="20" priority="22">
      <formula>ROW()=EVEN(ROW())</formula>
    </cfRule>
  </conditionalFormatting>
  <conditionalFormatting sqref="B27">
    <cfRule type="expression" dxfId="19" priority="21">
      <formula>ROW()=EVEN(ROW())</formula>
    </cfRule>
  </conditionalFormatting>
  <conditionalFormatting sqref="B28">
    <cfRule type="expression" dxfId="18" priority="20">
      <formula>ROW()=EVEN(ROW())</formula>
    </cfRule>
  </conditionalFormatting>
  <conditionalFormatting sqref="B29">
    <cfRule type="expression" dxfId="17" priority="19">
      <formula>ROW()=EVEN(ROW())</formula>
    </cfRule>
  </conditionalFormatting>
  <conditionalFormatting sqref="B31">
    <cfRule type="expression" dxfId="16" priority="18">
      <formula>ROW()=EVEN(ROW())</formula>
    </cfRule>
  </conditionalFormatting>
  <conditionalFormatting sqref="B7">
    <cfRule type="expression" dxfId="15" priority="17">
      <formula>ROW()=EVEN(ROW())</formula>
    </cfRule>
  </conditionalFormatting>
  <conditionalFormatting sqref="B5">
    <cfRule type="expression" dxfId="14" priority="16">
      <formula>ROW()=EVEN(ROW())</formula>
    </cfRule>
  </conditionalFormatting>
  <conditionalFormatting sqref="B32">
    <cfRule type="expression" dxfId="13" priority="15">
      <formula>ROW()=EVEN(ROW())</formula>
    </cfRule>
  </conditionalFormatting>
  <conditionalFormatting sqref="B8">
    <cfRule type="expression" dxfId="12" priority="14">
      <formula>ROW()=EVEN(ROW())</formula>
    </cfRule>
  </conditionalFormatting>
  <conditionalFormatting sqref="B10">
    <cfRule type="expression" dxfId="11" priority="13">
      <formula>ROW()=EVEN(ROW())</formula>
    </cfRule>
  </conditionalFormatting>
  <conditionalFormatting sqref="B14">
    <cfRule type="expression" dxfId="10" priority="12">
      <formula>ROW()=EVEN(ROW())</formula>
    </cfRule>
  </conditionalFormatting>
  <conditionalFormatting sqref="B19">
    <cfRule type="expression" dxfId="9" priority="10">
      <formula>ROW()=EVEN(ROW())</formula>
    </cfRule>
  </conditionalFormatting>
  <conditionalFormatting sqref="B23">
    <cfRule type="expression" dxfId="8" priority="9">
      <formula>ROW()=EVEN(ROW())</formula>
    </cfRule>
  </conditionalFormatting>
  <conditionalFormatting sqref="B24">
    <cfRule type="expression" dxfId="7" priority="8">
      <formula>ROW()=EVEN(ROW())</formula>
    </cfRule>
  </conditionalFormatting>
  <conditionalFormatting sqref="B26">
    <cfRule type="expression" dxfId="6" priority="7">
      <formula>ROW()=EVEN(ROW())</formula>
    </cfRule>
  </conditionalFormatting>
  <conditionalFormatting sqref="B21">
    <cfRule type="expression" dxfId="5" priority="6">
      <formula>ROW()=EVEN(ROW())</formula>
    </cfRule>
  </conditionalFormatting>
  <conditionalFormatting sqref="B35">
    <cfRule type="expression" dxfId="4" priority="4">
      <formula>ROW()=EVEN(ROW())</formula>
    </cfRule>
  </conditionalFormatting>
  <conditionalFormatting sqref="B30">
    <cfRule type="expression" dxfId="3" priority="3">
      <formula>ROW()=EVEN(ROW())</formula>
    </cfRule>
  </conditionalFormatting>
  <conditionalFormatting sqref="B6">
    <cfRule type="expression" dxfId="2" priority="2">
      <formula>ROW()=EVEN(ROW())</formula>
    </cfRule>
  </conditionalFormatting>
  <conditionalFormatting sqref="B12">
    <cfRule type="expression" dxfId="1" priority="1">
      <formula>ROW()=EVEN(ROW())</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Country ISO codes</vt:lpstr>
      <vt:lpstr>Table 1</vt:lpstr>
      <vt:lpstr>Table 2</vt:lpstr>
      <vt:lpstr>Table 3</vt:lpstr>
      <vt:lpstr>Table 4</vt:lpstr>
      <vt:lpstr>Table 5</vt:lpstr>
      <vt:lpstr>Table 6</vt:lpstr>
      <vt:lpstr>Table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Dovile Adminaite</dc:creator>
  <cp:lastModifiedBy>Dovile Adminaite</cp:lastModifiedBy>
  <dcterms:created xsi:type="dcterms:W3CDTF">2015-04-09T10:36:45Z</dcterms:created>
  <dcterms:modified xsi:type="dcterms:W3CDTF">2021-06-15T20:31:16Z</dcterms:modified>
</cp:coreProperties>
</file>