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WINWORD-ALL_FILES\PIN\PIN project\Annual report\2017\"/>
    </mc:Choice>
  </mc:AlternateContent>
  <bookViews>
    <workbookView xWindow="0" yWindow="0" windowWidth="19200" windowHeight="7310" tabRatio="623" activeTab="1"/>
  </bookViews>
  <sheets>
    <sheet name="ISO"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3" i="6" l="1"/>
  <c r="N54" i="6" l="1"/>
  <c r="N52" i="6"/>
  <c r="N50" i="6"/>
  <c r="N48" i="6"/>
  <c r="N47" i="6"/>
  <c r="N45" i="6"/>
  <c r="N44" i="6"/>
  <c r="N43" i="6"/>
  <c r="N42" i="6"/>
  <c r="N40" i="6"/>
  <c r="N38" i="6"/>
  <c r="N37" i="6"/>
  <c r="N36" i="6"/>
  <c r="N35" i="6"/>
  <c r="N32" i="6"/>
  <c r="N31" i="6"/>
  <c r="N30" i="6"/>
  <c r="N28" i="6"/>
  <c r="N27" i="6"/>
  <c r="N26" i="6"/>
  <c r="N25" i="6"/>
  <c r="N23" i="6"/>
  <c r="N20" i="6"/>
  <c r="N18" i="6"/>
  <c r="N16" i="6"/>
  <c r="N15" i="6"/>
  <c r="N13" i="6"/>
  <c r="N11" i="6"/>
  <c r="N9" i="6"/>
  <c r="N7" i="6"/>
</calcChain>
</file>

<file path=xl/sharedStrings.xml><?xml version="1.0" encoding="utf-8"?>
<sst xmlns="http://schemas.openxmlformats.org/spreadsheetml/2006/main" count="739" uniqueCount="253">
  <si>
    <t>ANNEXES</t>
  </si>
  <si>
    <t>Country</t>
  </si>
  <si>
    <t>ISO Code</t>
  </si>
  <si>
    <t>Belgium</t>
  </si>
  <si>
    <t>BE</t>
  </si>
  <si>
    <t>Bulgaria</t>
  </si>
  <si>
    <t>BG</t>
  </si>
  <si>
    <t>CZ</t>
  </si>
  <si>
    <t>Denmark</t>
  </si>
  <si>
    <t>DK</t>
  </si>
  <si>
    <t>Germany</t>
  </si>
  <si>
    <t>DE</t>
  </si>
  <si>
    <t>Estonia</t>
  </si>
  <si>
    <t>EE</t>
  </si>
  <si>
    <t>Ireland</t>
  </si>
  <si>
    <t>IE</t>
  </si>
  <si>
    <t>Greece</t>
  </si>
  <si>
    <t>EL</t>
  </si>
  <si>
    <t>Spain</t>
  </si>
  <si>
    <t>France</t>
  </si>
  <si>
    <t>FR</t>
  </si>
  <si>
    <t>Croatia</t>
  </si>
  <si>
    <t>HR</t>
  </si>
  <si>
    <t>Italy</t>
  </si>
  <si>
    <t>IT</t>
  </si>
  <si>
    <t>Cyprus</t>
  </si>
  <si>
    <t>CY</t>
  </si>
  <si>
    <t>Latvia</t>
  </si>
  <si>
    <t>LV</t>
  </si>
  <si>
    <t>Lithuania</t>
  </si>
  <si>
    <t>LT</t>
  </si>
  <si>
    <t>Luxembourg</t>
  </si>
  <si>
    <t>LU</t>
  </si>
  <si>
    <t>Hungary</t>
  </si>
  <si>
    <t>HU</t>
  </si>
  <si>
    <t>Malta</t>
  </si>
  <si>
    <t>MT</t>
  </si>
  <si>
    <t>The Netherlands</t>
  </si>
  <si>
    <t>NL</t>
  </si>
  <si>
    <t>Austria</t>
  </si>
  <si>
    <t>AT</t>
  </si>
  <si>
    <t>Poland</t>
  </si>
  <si>
    <t>PL</t>
  </si>
  <si>
    <t>Portugal</t>
  </si>
  <si>
    <t>PT</t>
  </si>
  <si>
    <t>Romania</t>
  </si>
  <si>
    <t>RO</t>
  </si>
  <si>
    <t>Slovenia</t>
  </si>
  <si>
    <t>SI</t>
  </si>
  <si>
    <t>Slovakia</t>
  </si>
  <si>
    <t>SK</t>
  </si>
  <si>
    <t>Finland</t>
  </si>
  <si>
    <t>FI</t>
  </si>
  <si>
    <t>Sweden</t>
  </si>
  <si>
    <t>SE</t>
  </si>
  <si>
    <t>United Kingdom</t>
  </si>
  <si>
    <t>UK</t>
  </si>
  <si>
    <t>Serbia</t>
  </si>
  <si>
    <t>RS</t>
  </si>
  <si>
    <t>Israel</t>
  </si>
  <si>
    <t>IL</t>
  </si>
  <si>
    <t>Norway</t>
  </si>
  <si>
    <t>NO</t>
  </si>
  <si>
    <t>Switzerland</t>
  </si>
  <si>
    <t>CH</t>
  </si>
  <si>
    <t>ES</t>
  </si>
  <si>
    <t>2014</t>
  </si>
  <si>
    <t>2015</t>
  </si>
  <si>
    <t>2016</t>
  </si>
  <si>
    <t>DE*</t>
  </si>
  <si>
    <t>BE*</t>
  </si>
  <si>
    <t>FI*</t>
  </si>
  <si>
    <t>FR*</t>
  </si>
  <si>
    <t>EL*</t>
  </si>
  <si>
    <t>IE*</t>
  </si>
  <si>
    <t>IT*</t>
  </si>
  <si>
    <t>PT*</t>
  </si>
  <si>
    <t>SK*</t>
  </si>
  <si>
    <t>NO*</t>
  </si>
  <si>
    <t>RS*</t>
  </si>
  <si>
    <t>EU28</t>
  </si>
  <si>
    <t>EE*</t>
  </si>
  <si>
    <t>UK*</t>
  </si>
  <si>
    <t>Fig.6     2001-2016</t>
  </si>
  <si>
    <t>2006-2015</t>
  </si>
  <si>
    <t>2005-2014</t>
  </si>
  <si>
    <t>Table 3 (Fig.7) Road deaths per million inhabitants in 2016 and 2010.</t>
  </si>
  <si>
    <t>EU 28</t>
  </si>
  <si>
    <t xml:space="preserve">Road deaths </t>
  </si>
  <si>
    <t xml:space="preserve">Inhabitants </t>
  </si>
  <si>
    <t xml:space="preserve">Deaths per mln inhabitants </t>
  </si>
  <si>
    <t>Road deaths</t>
  </si>
  <si>
    <t>Inhabitants</t>
  </si>
  <si>
    <t>Deaths per mln inhabitants</t>
  </si>
  <si>
    <t>Source: National statistics provided by the PIN panellists for each country, completed with Eurostat for population figures.</t>
  </si>
  <si>
    <t>*National provisional estimates used for 2016, as the final figures for 2016 were not yet available at the time of going to print.</t>
  </si>
  <si>
    <t>Source: National statistics provided by the PIN panellists for each country.</t>
  </si>
  <si>
    <r>
      <rPr>
        <vertAlign val="superscript"/>
        <sz val="11"/>
        <color theme="1"/>
        <rFont val="Frutiger-Roman"/>
      </rPr>
      <t>(2)</t>
    </r>
    <r>
      <rPr>
        <sz val="11"/>
        <color theme="1"/>
        <rFont val="Frutiger-Roman"/>
      </rPr>
      <t xml:space="preserve">PT - increases in Portugal 2010 and 2011 are partly due to change in reporting methods. Like Spain prior to 2010 the number of people killed are people killed on the spot
multiplied by a coefficient of 1.14. Since 2010 Portugal is able to collect deaths according to the EU common definition of any person killed immediately or dying within 30 days
as a result of an injury accident. The number of people killed in 2010 would have been 845 in 2010, 785 in 2011 and 653 in 2012 using the old methodology. </t>
    </r>
  </si>
  <si>
    <r>
      <rPr>
        <vertAlign val="superscript"/>
        <sz val="11"/>
        <color theme="1"/>
        <rFont val="Frutiger-Roman"/>
      </rPr>
      <t>(1)</t>
    </r>
    <r>
      <rPr>
        <sz val="11"/>
        <color theme="1"/>
        <rFont val="Frutiger-Roman"/>
      </rPr>
      <t xml:space="preserve">ES - decrease in 2011 in Spain is partly due to change in reporting methods. Like Portugal, prior to 2010 the number of people killed are people killed on the spot multiplied by 
a coefficient. Since 2011 Spain is able to report data according to the EU common definition of any person killed immediately or dying within 30 days as a result of an injury
accident by matching police and national deaths register. </t>
    </r>
  </si>
  <si>
    <r>
      <rPr>
        <vertAlign val="superscript"/>
        <sz val="11"/>
        <color theme="1"/>
        <rFont val="Frutiger-Roman"/>
      </rPr>
      <t>(3)</t>
    </r>
    <r>
      <rPr>
        <sz val="11"/>
        <color theme="1"/>
        <rFont val="Frutiger-Roman"/>
      </rPr>
      <t>SE - the definition of road deaths changed in 2010 to exclude suicides. The time series was adjusted so figures for previous years exclude suicides as well.</t>
    </r>
  </si>
  <si>
    <t>DK*</t>
  </si>
  <si>
    <t>ES*</t>
  </si>
  <si>
    <t>HU*</t>
  </si>
  <si>
    <r>
      <rPr>
        <vertAlign val="superscript"/>
        <sz val="11"/>
        <color theme="1"/>
        <rFont val="Frutiger-Roman"/>
      </rPr>
      <t>(4)</t>
    </r>
    <r>
      <rPr>
        <sz val="11"/>
        <color theme="1"/>
        <rFont val="Frutiger-Roman"/>
      </rPr>
      <t>UK - 2016 estimate is based on GB provisional total for the year ending September 2016 (1,810) and the final data for Northern Ireland for the calendar year 2016 (68 deaths).</t>
    </r>
  </si>
  <si>
    <r>
      <rPr>
        <vertAlign val="superscript"/>
        <sz val="11"/>
        <color theme="1"/>
        <rFont val="Frutiger-Roman"/>
      </rPr>
      <t>(6)</t>
    </r>
    <r>
      <rPr>
        <sz val="11"/>
        <color theme="1"/>
        <rFont val="Frutiger-Roman"/>
      </rPr>
      <t xml:space="preserve">FR - Data for years 2001-2004 were recalculated: estimation of the number of persons killed within 30 days from the number of persons killed within 6 days, by applying a coefficient of 1,069. </t>
    </r>
  </si>
  <si>
    <r>
      <rPr>
        <vertAlign val="superscript"/>
        <sz val="11"/>
        <color theme="1"/>
        <rFont val="Frutiger-Roman"/>
      </rPr>
      <t>(2)</t>
    </r>
    <r>
      <rPr>
        <sz val="11"/>
        <color theme="1"/>
        <rFont val="Frutiger-Roman"/>
      </rPr>
      <t>UK - 2016 estimate is based on GB provisional total for the year ending September 2016 (1,810) and the final data for Northern Ireland for the calendar year 2016 (68 deaths).</t>
    </r>
  </si>
  <si>
    <t>Average of the last three years available.</t>
  </si>
  <si>
    <t>Average number of road deaths</t>
  </si>
  <si>
    <t>Deaths per billion vehicle-km</t>
  </si>
  <si>
    <t>Time period covered</t>
  </si>
  <si>
    <t>CY*</t>
  </si>
  <si>
    <t>EU19</t>
  </si>
  <si>
    <t>2012-2014</t>
  </si>
  <si>
    <t>2013-2015</t>
  </si>
  <si>
    <t>2014-2016</t>
  </si>
  <si>
    <t>n/a</t>
  </si>
  <si>
    <t xml:space="preserve">Table 4 (Fig.8) Road deaths per billion vehicle-kilometres. </t>
  </si>
  <si>
    <t>AT MAIS3+</t>
  </si>
  <si>
    <t>BE MAIS3+</t>
  </si>
  <si>
    <t>BG MAIS3+</t>
  </si>
  <si>
    <t>CY MAIS3+</t>
  </si>
  <si>
    <t>CZ MAIS3+</t>
  </si>
  <si>
    <t>DE MAIS3+</t>
  </si>
  <si>
    <t>DK MAIS3+</t>
  </si>
  <si>
    <t>EE MAIS3+</t>
  </si>
  <si>
    <t>ES MAIS3+</t>
  </si>
  <si>
    <t>FI MAIS3+</t>
  </si>
  <si>
    <t>FR MAIS3+</t>
  </si>
  <si>
    <t>EL MAIS3+</t>
  </si>
  <si>
    <t>HR MAIS3+</t>
  </si>
  <si>
    <t>HU MAIS3+</t>
  </si>
  <si>
    <t>IE MAIS3+</t>
  </si>
  <si>
    <t>IT MAIS 3+</t>
  </si>
  <si>
    <t>LU MAIS3+</t>
  </si>
  <si>
    <t>LV MAIS3+</t>
  </si>
  <si>
    <t>LT MAIS3+</t>
  </si>
  <si>
    <t>MT MAIS3+</t>
  </si>
  <si>
    <t>PL MAIS3+</t>
  </si>
  <si>
    <t>PT MAIS3+</t>
  </si>
  <si>
    <t>RO MAIS3+</t>
  </si>
  <si>
    <t>SE MAIS3+</t>
  </si>
  <si>
    <t>SI MAIS 3+</t>
  </si>
  <si>
    <t>SK MAIS3+</t>
  </si>
  <si>
    <t>UK MAIS3+</t>
  </si>
  <si>
    <t>CH MAIS3+</t>
  </si>
  <si>
    <t>IL MAIS3+</t>
  </si>
  <si>
    <t>NO MAIS3+</t>
  </si>
  <si>
    <t>RS MAIS3+</t>
  </si>
  <si>
    <t>NL MAIS3+</t>
  </si>
  <si>
    <t>IT MAIS3+</t>
  </si>
  <si>
    <t>*Similar national serious injury definition.</t>
  </si>
  <si>
    <t>LV*</t>
  </si>
  <si>
    <t>CH*</t>
  </si>
  <si>
    <t>IL*</t>
  </si>
  <si>
    <t>LU*</t>
  </si>
  <si>
    <t xml:space="preserve">Source: national statistics provided by the PIN panellists for each country. MAIS3+ data source for BE, CY, DE, FR, SI, UK: SafetyCube publication https://goo.gl/hWHPCG </t>
  </si>
  <si>
    <t>Fig.10 relative change 2010-2016</t>
  </si>
  <si>
    <t>Serious injuries per one road death</t>
  </si>
  <si>
    <t>Number of MAIS3+ injuries</t>
  </si>
  <si>
    <t>Number of road deaths</t>
  </si>
  <si>
    <t>Latest year of MAIS3+ data available</t>
  </si>
  <si>
    <t>Hospitalised more than 24 hours. But in practice no communication between police and hospitals so in most cases allocation is made by the police. Police records.</t>
  </si>
  <si>
    <t>Hospitalised for at least 24 hours. Police records.</t>
  </si>
  <si>
    <t>Determined by the treating doctor, if serious health harm (specified approximatelly along the types by the law) occurs. Police records.</t>
  </si>
  <si>
    <t xml:space="preserve">Hospitalised for at least 24 hours. Police records. </t>
  </si>
  <si>
    <t>All injuries except "slight". Police records.</t>
  </si>
  <si>
    <t xml:space="preserve">Hospitalised for at least 24 hours. Hospital data is used to find out how long the person (involved in an accident according to the police data) was hospitalised. </t>
  </si>
  <si>
    <t>Serious injury in official statistics is defined as MAIS3+ (AAAM, Association for the Advancement of Automotive Medicine). The number of seriously injured MAIS3+ is formed by combining the official road accident participant statistics maintained by Statistics Finland and the Hospital Discharge Register (HILMO), using personal identity numbers as the link.</t>
  </si>
  <si>
    <t>Until 2004: hospitalised for at least 6 days. From 2005: hospitalised for at least 24 hours. Police records. People injured are asked to go to the police to fill in information about the collision, in particular if they spent at least 24 hours as in-patient.</t>
  </si>
  <si>
    <t>Injury and injury severity are estimated by police officers. It is presumed that all persons who spent at least one night at the hospital are recorded as seriously injured persons. Police records.</t>
  </si>
  <si>
    <t>Serious injury which necessitates hospitalisation for more than 48 hours within seven days after occurrence or caused fracture, except for finger, toe, nose fractures; or caused cut wounds, which resulted in serious bleeding or nerve, muscle or tendon injuries; or caused injury of inner organs; or caused burn of second or third degree or burn affecting more than 5% of body surface.</t>
  </si>
  <si>
    <t xml:space="preserve">Hospitalised for at least 24 hours as an in-patient, or any of the following injuries whether or not detained in hospital: fractures, concussion, internal injuries, crushing, severe cuts and lacerations, several general shock requiring medical treatment. Police records. </t>
  </si>
  <si>
    <t>Separate statistics on seriously and slightly injuries are n/a in the Road accidents dataset. Despite that, Italy calculated the number of serious injured according to EU reccomendations (MAIS 3+) and using data based on hospitals discharge records.</t>
  </si>
  <si>
    <t>Hospitalised for at least 24 hours as in-patient. Police records.</t>
  </si>
  <si>
    <t>From 2004: hospitalised more than 24 hours as in-patient. Police records.</t>
  </si>
  <si>
    <t xml:space="preserve">Serious injury: seriously injured person loses more than 30 % of his/her working capacity or/and his or her body is being incurably mutilated. </t>
  </si>
  <si>
    <t>An injury accident is classified as ‘Serious’ injury (referred to in Malta accident statistics as ‘Grievous’ injury) if the person does not recover his/her previous health condition with 30 days. Police records.</t>
  </si>
  <si>
    <t>Definition: "A serious road injury is a road crash casualty who has been admitted to
hospital with a minimum MAIS (Maximum Abbreviated Injury Score5) injury
severity of at least 2 on a scale of 6, and who has not died within 30 days
from the consequences of the crash."
Method: MAIS=2 or higher. Linked Police-Hospital records + remainder file + estimate of unobserved C/RC.
MAIS3+ is a subset of MAIS2+</t>
  </si>
  <si>
    <t>A person who sustained a serious disability, a serious incurable disease or a chronic life threatening disease, permanent mental disease, complete or substantial permanent incapacity to work in their current occupation or a permanent or substantial scarring or disfiguration of the body; the definition also includes persons who have suffered other injuries incapacitating their bodies or causing ill health for longer than 7 days”. Police records.</t>
  </si>
  <si>
    <t>Person seriously injured in traffic accident, person who has suffered:
     a) loss of a sense or organ or cessation of their operation;
     b) permanent physical or mental disability;
     c) a serious and permanent aesthetic wound;
     d) an abortion;
     e) fractures, except for nasal or zygomatic bone fractures, fingers, claviculus, monofocal fractures of 1-3 ribs or 1-3 tooth pulsations, if they did not require hospitalization for more than 24 hours;
     f) shock, concussion, internal injuries, crushing, severe cuts and tears or polytrauma that required hospitalization for more than 24 hours;
     g) abrasions, sprains, contusions or other such injuries that required hospitalization for more than two working days.
Serious shock, or any other injury which leads to death more than 30 days after the collision. Police records.</t>
  </si>
  <si>
    <t>The definition of seriously injured was updated in 2007. A serious injury is now defined as a health loss following a traffic injury reflecting that a person does not recover the previous health condition within a reasonable amount of time. This series is used in the national annual follow up and there is a goal for 2020 (-25 % since 2007). Hospital records.</t>
  </si>
  <si>
    <t>Any injured persons who were involved in a road traffic accident and sustained injuries due to which their lives were in danger or due to which their health was temporarily or permanently damaged or due to which they were temporarily unable to perform any work or their ability to work was permanently reduced (Penal Code of the Republic of Slovenia). Police records.</t>
  </si>
  <si>
    <t xml:space="preserve">Serious bodily harm or serious disease, which is 
a) mutilation, 
b) loss or substantial impairment of work capacity, 
c) paralysis of a limb, 
d) loss or substantial impairment of the function of a sensory organ, 
e) damage to an important organ, 
f) disfigurement, 
g) inducing abortion or death of a foetus, 
h) agonising suffering, or 
i) health impairment of longer duration. 
health impairment of longer duration is  an impairment, which objectively requires treatment and possibly involves work incapacity of not less than forty-two calendar days, during which it seriously affects the habitual way of life of the injured party. 
</t>
  </si>
  <si>
    <t>Hospitalised more than 24 hours as in-patient. Police records.</t>
  </si>
  <si>
    <t>Very serious injury: Any injury that is life-threatening or results in permanent impairment. Serious injury: Any injury from a list of specific injuries; these would normally require admission to hospital as an in-patient. Police records.</t>
  </si>
  <si>
    <t xml:space="preserve">Using of the ICD-International Classification of Diseases. Categorization of an injury as a “serious injury” is made on the basis of expert assessment given by doctors during admission to hospital, during hospitalization or after the hospitalization. The Republic of Serbia has not yet adopted a definition for serious injury. Police records. </t>
  </si>
  <si>
    <t xml:space="preserve">The level of “body damage” is defined in the Penalty code. There are 3 – light, medium and high level of body damage. Prior to introducing MAIS in the Police records the first level is “light injured”, the second and third is “heavy injured”. The medium and high level corresponded to MAIS3+ levels, as it is defined in the CADaS Glossary. </t>
  </si>
  <si>
    <t>ICD-International Classification of Deseases - used by medical staff exclusively, after admission to the hospital.</t>
  </si>
  <si>
    <r>
      <t>Average distance travelled (in millions)</t>
    </r>
    <r>
      <rPr>
        <b/>
        <vertAlign val="superscript"/>
        <sz val="11"/>
        <color theme="0"/>
        <rFont val="Frutiger-Roman"/>
      </rPr>
      <t>(1)</t>
    </r>
  </si>
  <si>
    <r>
      <t>Fig.11 Annual relative change   2007-2016</t>
    </r>
    <r>
      <rPr>
        <b/>
        <vertAlign val="superscript"/>
        <sz val="11"/>
        <color theme="0"/>
        <rFont val="Frutiger-Roman"/>
      </rPr>
      <t>(1)</t>
    </r>
  </si>
  <si>
    <t xml:space="preserve">The KFV carried out a feasibility study on MAIS3+ assessment on behalf of the Austrian Transport Ministry (bmvit) in 2014 and 2015. The study covered two methods to estimate the number of serious road injuries: a) application of a (hospital data based) correction factor to the police reported number of serious injuries, and b) use hospital data alone to arrive at an estimate for serious injuries.
The latter method was selected for further use. In late 2015, the number of MAIS3+ injuries was estimated for the first time (at 1410) for the year 2014. For the same year, the number of fatalities was 430, resulting in a ratio of 3.28 between serious injuries and fatalities.
</t>
  </si>
  <si>
    <t>Under discussion.</t>
  </si>
  <si>
    <t>ICD-10 diagnose info exists, technologically ready to link accident data with health registry data. Need to change legislation and due to that issue we cannot start linking process. We haven't got any possibility to test EU proposed ICD - AIS convertion tool yet.</t>
  </si>
  <si>
    <t xml:space="preserve">MAIS3+ is used in official data (from 2014 onwards). A pilot study has been made in 2014. In this study the number of seriously injured MAIS3+ was formed by combining the official road accident participant statistics maintained by Statistics Finland and the Hospital Discharge Register (HILMO), using personal identity numbers as the link. Number of serious injuries (MAIS3+) in road traffic were estimated for the years 2010-2011. </t>
  </si>
  <si>
    <t>Hospitals do not systematically collect data on the injury severity of road casualties.</t>
  </si>
  <si>
    <t>MAIS3+ will be used in the near future, but is still under discussion. ICD codes not provided by all hospitals yet.</t>
  </si>
  <si>
    <t xml:space="preserve">MAIS3+ under discussion. </t>
  </si>
  <si>
    <t>We have made experimental linking between police and hospital data. MAIS3+ data are incomplete and not ready for publication and still under discussion.</t>
  </si>
  <si>
    <t xml:space="preserve">Linking of health and police data has started in 2014. This allows to code the recommended maximum AIS score based on ICD-10. According to ASTRA (Federal Roads Office), the number of serious injuries (MAIS3+) for the years 2011 to 2014 were reported to the European Commission on July 2016. </t>
  </si>
  <si>
    <t>Israel currently uses ISS data, and is considering collecting data based on MAIS 3+ in the future.</t>
  </si>
  <si>
    <t>Under consideration.</t>
  </si>
  <si>
    <t>Link between police and hospital is based on the law. Only ICD based number is available.</t>
  </si>
  <si>
    <t>A technical working group was created by Ministerial Order no. 3578/2015 including the National Authority for Road Safety (ANSR), General Health Directorate (DGS), National Institute for Medical Emergency (INEM), Public Security Police (PSP),  National Republican Guard (GNR) and the National Statistical Institute (INE). This work group has developed a methodology based on national hospital discharge database to assess the number of serious injuries using MAIS3+. According to this method, the Central Administration of the Health System (ACSS - Administração Central Sistema de Saúde) applies the AAAM converter provided by the EU Commision to the ICD9-CM codes and then calculates the MAIS score.</t>
  </si>
  <si>
    <t>We are finetuning our estimation procedure of MAIS3+ estimation on the basis of hospital discharge data (coverage: whole of Belgium) and the conversion of (all) diagnoses from ICD-9-CM to AIS. We will be able to provide breakdowns according to age, road user type, gender, month, year, accident type. We use option one (correction factors applied to police data) and option two (use of hospital data) that are proposed by the European Commission.</t>
  </si>
  <si>
    <t>An MAIS3+ injured persons  estimation based on GIDAS data, data from the German Trauma Register and data from the official accidsent statistcs is being calculated by Bast.</t>
  </si>
  <si>
    <t>Linking between police and health data is done in the Rhone county and then used to build an estimate comparing the structure of Rhone and national accident data. Estimates of the number of people in road traffic crashes with a MAIS3+ injury are currently being evaluated.</t>
  </si>
  <si>
    <t>At the moment the real possibility can only be the transformation of ICD codes to AIS ones. This solution makes necessary the modification of the legislation. According to the latest information, the system will work in the first part of 2017.</t>
  </si>
  <si>
    <t>Under consideration, in the context of the reorganisation of the public health sector, which is in progress.</t>
  </si>
  <si>
    <t>No systematic linkage between police and hospital data. Denmark is working on a process to convert ICD diagnose codes into AIS and MAIS.</t>
  </si>
  <si>
    <t>Data available from 2010. Since 2011 MAIS3+ is published in official reports. In a near future Spain will add MAIS3+ to the current definition of seriously injured.</t>
  </si>
  <si>
    <t xml:space="preserve">Serious injury figures were estimated by converting hospital data to MAIS3+ but were found to be lower than that of police data which is counterintuitive.  The RSA and the Health Intelligence Unit (HIU) of the Health Services Executive are working on refining the methodology. Matching of hospital and police data continues to be the long term goal.  </t>
  </si>
  <si>
    <t>Some ICD diagnosis information exists, working on linking the data from ICD to MAIS and working on improving the data quality to enable statistical reporting by ye 2018.</t>
  </si>
  <si>
    <t>Data on MAIS3+ already available 1993-2015.</t>
  </si>
  <si>
    <t>Data already available since 2007.</t>
  </si>
  <si>
    <t>Road Traffic Safety Agency intends to initiate activities on MAIS3+ definition of serious injuries in road traffic accidents in the next period.</t>
  </si>
  <si>
    <r>
      <t xml:space="preserve">Whether an injury is severe or slight is determined by §84 of the Austrian criminal code. A severe injury is one that causes a health problem or occupational disability longer than 24 days, or one that "causes personal difficulty". Police records. As of 1.1.2012, only 2 instead of 3 degrees of severities, slight, </t>
    </r>
    <r>
      <rPr>
        <strike/>
        <sz val="11"/>
        <rFont val="Frutiger-Roman"/>
      </rPr>
      <t>degree unknown,</t>
    </r>
    <r>
      <rPr>
        <sz val="11"/>
        <rFont val="Frutiger-Roman"/>
      </rPr>
      <t xml:space="preserve"> severe. Therefore and because of lower underreporting due to the new police recording system, the figure increased substantially.</t>
    </r>
  </si>
  <si>
    <r>
      <t>IL</t>
    </r>
    <r>
      <rPr>
        <b/>
        <vertAlign val="superscript"/>
        <sz val="11"/>
        <color theme="0"/>
        <rFont val="Frutiger-Roman"/>
      </rPr>
      <t>(1)</t>
    </r>
  </si>
  <si>
    <r>
      <t>FR*</t>
    </r>
    <r>
      <rPr>
        <b/>
        <vertAlign val="superscript"/>
        <sz val="11"/>
        <color theme="0"/>
        <rFont val="Frutiger-Roman"/>
      </rPr>
      <t>(1)</t>
    </r>
  </si>
  <si>
    <r>
      <t>PT*</t>
    </r>
    <r>
      <rPr>
        <b/>
        <vertAlign val="superscript"/>
        <sz val="11"/>
        <color theme="0"/>
        <rFont val="Frutiger-Roman"/>
      </rPr>
      <t>(1)</t>
    </r>
  </si>
  <si>
    <r>
      <t>ES</t>
    </r>
    <r>
      <rPr>
        <b/>
        <vertAlign val="superscript"/>
        <sz val="11"/>
        <color theme="0"/>
        <rFont val="Frutiger-Roman"/>
      </rPr>
      <t>(1)</t>
    </r>
  </si>
  <si>
    <r>
      <t>PT*</t>
    </r>
    <r>
      <rPr>
        <b/>
        <vertAlign val="superscript"/>
        <sz val="11"/>
        <color theme="0"/>
        <rFont val="Frutiger-Roman"/>
      </rPr>
      <t>(2)</t>
    </r>
  </si>
  <si>
    <r>
      <t>FR*</t>
    </r>
    <r>
      <rPr>
        <b/>
        <vertAlign val="superscript"/>
        <sz val="11"/>
        <color theme="0"/>
        <rFont val="Frutiger-Roman"/>
      </rPr>
      <t>(6)</t>
    </r>
  </si>
  <si>
    <r>
      <t>SE</t>
    </r>
    <r>
      <rPr>
        <b/>
        <vertAlign val="superscript"/>
        <sz val="11"/>
        <color theme="0"/>
        <rFont val="Frutiger-Roman"/>
      </rPr>
      <t>(3)</t>
    </r>
  </si>
  <si>
    <r>
      <t>UK*</t>
    </r>
    <r>
      <rPr>
        <b/>
        <vertAlign val="superscript"/>
        <sz val="11"/>
        <color theme="0"/>
        <rFont val="Frutiger-Roman"/>
      </rPr>
      <t>(4)</t>
    </r>
  </si>
  <si>
    <r>
      <t>NL</t>
    </r>
    <r>
      <rPr>
        <b/>
        <vertAlign val="superscript"/>
        <sz val="11"/>
        <color theme="0"/>
        <rFont val="Frutiger-Roman"/>
      </rPr>
      <t>(5)</t>
    </r>
  </si>
  <si>
    <r>
      <t>ES*</t>
    </r>
    <r>
      <rPr>
        <b/>
        <vertAlign val="superscript"/>
        <sz val="11"/>
        <color theme="0"/>
        <rFont val="Frutiger-Roman"/>
      </rPr>
      <t>(1)</t>
    </r>
  </si>
  <si>
    <r>
      <t>NL</t>
    </r>
    <r>
      <rPr>
        <b/>
        <vertAlign val="superscript"/>
        <sz val="11"/>
        <color theme="0"/>
        <rFont val="Frutiger-Roman"/>
      </rPr>
      <t>(3)</t>
    </r>
  </si>
  <si>
    <r>
      <t>UK*</t>
    </r>
    <r>
      <rPr>
        <b/>
        <vertAlign val="superscript"/>
        <sz val="11"/>
        <color theme="0"/>
        <rFont val="Frutiger-Roman"/>
      </rPr>
      <t>(2)</t>
    </r>
  </si>
  <si>
    <t>The Czech Republic</t>
  </si>
  <si>
    <t>Source: national statistics provided by the PIN panellists for each country.</t>
  </si>
  <si>
    <r>
      <rPr>
        <vertAlign val="superscript"/>
        <sz val="11"/>
        <color theme="1"/>
        <rFont val="Frutiger-Roman"/>
      </rPr>
      <t>(3)</t>
    </r>
    <r>
      <rPr>
        <sz val="11"/>
        <color theme="1"/>
        <rFont val="Frutiger-Roman"/>
      </rPr>
      <t xml:space="preserve">NL - figures have been corrected for police underreporting. In the Netherlands, the reported number of deaths is checked by Statistics Netherlands (CBS) and compared individually to the death certificates and Court files of unnatural death. </t>
    </r>
  </si>
  <si>
    <r>
      <rPr>
        <vertAlign val="superscript"/>
        <sz val="11"/>
        <color theme="1"/>
        <rFont val="Frutiger-Roman"/>
      </rPr>
      <t>(5)</t>
    </r>
    <r>
      <rPr>
        <sz val="11"/>
        <color theme="1"/>
        <rFont val="Frutiger-Roman"/>
      </rPr>
      <t xml:space="preserve">NL - figures have been corrected for police underreporting. In the Netherlands, the reported number of deaths is checked by Statistics Netherlands (CBS) and compared individually to the death certificates and Court files of unnatural death. </t>
    </r>
  </si>
  <si>
    <r>
      <rPr>
        <vertAlign val="superscript"/>
        <sz val="11"/>
        <color theme="1"/>
        <rFont val="Frutiger-Roman"/>
      </rPr>
      <t>(1)</t>
    </r>
    <r>
      <rPr>
        <sz val="11"/>
        <color theme="1"/>
        <rFont val="Frutiger-Roman"/>
      </rPr>
      <t>The relative change shown in Fig.11 is calculated only from the numbers of serious injuries in 2010 and 2016 and comparison between countries can be misleading if these two numbers are unusually high or low in different ways in the countries compared. To assist such comparison, the average annual percentage change shown in Fig.12 has been estimated for each country from its numbers of serious injuries in each of the 10 years 2007-2016.</t>
    </r>
  </si>
  <si>
    <r>
      <t>EU24</t>
    </r>
    <r>
      <rPr>
        <vertAlign val="superscript"/>
        <sz val="11"/>
        <color theme="1"/>
        <rFont val="Frutiger-Roman"/>
      </rPr>
      <t>(2)</t>
    </r>
    <r>
      <rPr>
        <sz val="11"/>
        <color theme="1"/>
        <rFont val="Frutiger-Roman"/>
      </rPr>
      <t xml:space="preserve"> Seriously injured according to each country national definition. </t>
    </r>
  </si>
  <si>
    <r>
      <t>EU 24</t>
    </r>
    <r>
      <rPr>
        <b/>
        <vertAlign val="superscript"/>
        <sz val="11"/>
        <color theme="0"/>
        <rFont val="Frutiger-Roman"/>
      </rPr>
      <t>(2)</t>
    </r>
  </si>
  <si>
    <r>
      <rPr>
        <vertAlign val="superscript"/>
        <sz val="11"/>
        <color theme="1"/>
        <rFont val="Frutiger-Roman"/>
      </rPr>
      <t>(1)</t>
    </r>
    <r>
      <rPr>
        <sz val="11"/>
        <color theme="1"/>
        <rFont val="Frutiger-Roman"/>
      </rPr>
      <t>Data provided by PIN panellists. PIN countries are using different methods for estimating the numbers of distance travelled.</t>
    </r>
  </si>
  <si>
    <t>Up to 2014: Hospitalised for at least 24 hours or if the injury prevented the person from doing its daily activity for 24 hours. Since 2015: Hospitalised for at least 24 hours. Police records. Further comments: In Switzerland, injury severity is still assessed by means of a simple definition by the police force present at the scene. Nothing is known of the type and long-term outcome of injuries.  In order to improve the assessment of injury severity a first step was taken: since January 2015 the definition of injury severity was further specified and the police corps were trained. Also a new category "life-threatening injury" was introduced. For a further standardization the severity scale was linked to the NACA-Codes, used by all emergency services in Switzerland.</t>
  </si>
  <si>
    <r>
      <rPr>
        <vertAlign val="superscript"/>
        <sz val="11"/>
        <color theme="1"/>
        <rFont val="Frutiger-Roman"/>
      </rPr>
      <t>(1)</t>
    </r>
    <r>
      <rPr>
        <sz val="11"/>
        <color theme="1"/>
        <rFont val="Frutiger-Roman"/>
      </rPr>
      <t xml:space="preserve"> Population data provided by PIN panellists.</t>
    </r>
  </si>
  <si>
    <t>MAIS 3+ serious injuries collection methodology under review.</t>
  </si>
  <si>
    <t xml:space="preserve">Table 1 (Fig.1,2) Road deaths and relative change in road deaths between 2015 and
 2016 and between 2010 and 2016. </t>
  </si>
  <si>
    <t>Fig.1     2015-2016</t>
  </si>
  <si>
    <t>Fig.2        2010-2016</t>
  </si>
  <si>
    <t>Fig.11 Annual relative change 2007-2016</t>
  </si>
  <si>
    <t>Table 8 Countries’ progress in collecting data on seriously injured based on MAIS3+.</t>
  </si>
  <si>
    <t>Table 6 (Fig.9) Number of seriously injured recorded in national statistics accodring to MAIS3+ definition per one road death in the latest year available.</t>
  </si>
  <si>
    <t>Table 5 (Fig.10,11) Number of seriously injured according to national definition (see table 7 for definition) and relative change in serious injuries between 2010-2016 and annual average relative change over the period 2007-2016.</t>
  </si>
  <si>
    <t>Some countries are taking the lead in collecting number of people seriously injured as MAIS3+.</t>
  </si>
  <si>
    <t>Table 2 (Fig.6,11) Road deaths and relative change in road deaths between 2001 and 2016 and estimated average relative annual change 2007-2016.</t>
  </si>
  <si>
    <t xml:space="preserve">The only source is Police records.   </t>
  </si>
  <si>
    <t>The current data architecture does not provide direct linkage between police and hospital data. MAIS3+ will be adopted for coding the level of injury and calculated on the basis of data sources such as the hospital discharge register. An estimate of the number of seriously injured has been calculated for years 2012-2015 according to the conversion tables made available by EC.</t>
  </si>
  <si>
    <t>Table 7 Current national definition of seriously injured person in a road collision as used in Fig.10 and 11.</t>
  </si>
  <si>
    <t>Hospitalised for at least 24 hours or any of the following injuries whether or not they are detained in hospital: fractures, concussion, internal injuries, crushing, burns (excluding friction burns), severe cuts and lacerations, severe general shock.</t>
  </si>
  <si>
    <t>The work is coordinated by the National Road Safety Council, National Institute of Public Health and Motor Transport Institute. Poland transfer data from 2013 according to the recomendations of the CARE group (DG MOVE).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</si>
</sst>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
    <numFmt numFmtId="167" formatCode="0.000"/>
  </numFmts>
  <fonts count="13" x14ac:knownFonts="1">
    <font>
      <sz val="11"/>
      <color theme="1"/>
      <name val="Calibri"/>
      <family val="2"/>
      <scheme val="minor"/>
    </font>
    <font>
      <sz val="10"/>
      <name val="Arial"/>
      <family val="2"/>
    </font>
    <font>
      <b/>
      <sz val="11"/>
      <color theme="1"/>
      <name val="Frutiger-Roman"/>
    </font>
    <font>
      <b/>
      <sz val="11"/>
      <name val="Frutiger-Roman"/>
    </font>
    <font>
      <sz val="11"/>
      <color theme="1"/>
      <name val="Frutiger-Roman"/>
    </font>
    <font>
      <sz val="11"/>
      <name val="Frutiger-Roman"/>
    </font>
    <font>
      <vertAlign val="superscript"/>
      <sz val="11"/>
      <color theme="1"/>
      <name val="Frutiger-Roman"/>
    </font>
    <font>
      <b/>
      <sz val="11"/>
      <color theme="0"/>
      <name val="Frutiger-Roman"/>
    </font>
    <font>
      <b/>
      <vertAlign val="superscript"/>
      <sz val="11"/>
      <color theme="0"/>
      <name val="Frutiger-Roman"/>
    </font>
    <font>
      <strike/>
      <sz val="11"/>
      <name val="Frutiger-Roman"/>
    </font>
    <font>
      <b/>
      <sz val="10"/>
      <color theme="0"/>
      <name val="Frutiger-Roman"/>
    </font>
    <font>
      <b/>
      <sz val="11"/>
      <color rgb="FF000000"/>
      <name val="Frutiger-Roman"/>
    </font>
    <font>
      <b/>
      <sz val="11"/>
      <color rgb="FFFF0000"/>
      <name val="Frutiger-Roman"/>
    </font>
  </fonts>
  <fills count="13">
    <fill>
      <patternFill patternType="none"/>
    </fill>
    <fill>
      <patternFill patternType="gray125"/>
    </fill>
    <fill>
      <patternFill patternType="solid">
        <fgColor theme="5" tint="0.59999389629810485"/>
        <bgColor indexed="64"/>
      </patternFill>
    </fill>
    <fill>
      <patternFill patternType="solid">
        <fgColor theme="5"/>
        <bgColor indexed="64"/>
      </patternFill>
    </fill>
    <fill>
      <patternFill patternType="solid">
        <fgColor theme="5"/>
        <bgColor rgb="FFFFCC99"/>
      </patternFill>
    </fill>
    <fill>
      <patternFill patternType="solid">
        <fgColor theme="5" tint="-0.249977111117893"/>
        <bgColor indexed="64"/>
      </patternFill>
    </fill>
    <fill>
      <patternFill patternType="solid">
        <fgColor rgb="FFFF0000"/>
        <bgColor indexed="64"/>
      </patternFill>
    </fill>
    <fill>
      <patternFill patternType="solid">
        <fgColor theme="5" tint="-0.24994659260841701"/>
        <bgColor indexed="64"/>
      </patternFill>
    </fill>
    <fill>
      <patternFill patternType="solid">
        <fgColor theme="0"/>
        <bgColor indexed="64"/>
      </patternFill>
    </fill>
    <fill>
      <patternFill patternType="solid">
        <fgColor indexed="13"/>
        <bgColor indexed="64"/>
      </patternFill>
    </fill>
    <fill>
      <patternFill patternType="solid">
        <fgColor indexed="9"/>
        <bgColor indexed="64"/>
      </patternFill>
    </fill>
    <fill>
      <patternFill patternType="solid">
        <fgColor rgb="FF92D050"/>
        <bgColor indexed="64"/>
      </patternFill>
    </fill>
    <fill>
      <patternFill patternType="solid">
        <fgColor theme="5"/>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01">
    <xf numFmtId="0" fontId="0" fillId="0" borderId="0" xfId="0"/>
    <xf numFmtId="0" fontId="2" fillId="0" borderId="0" xfId="0" applyFont="1" applyFill="1" applyBorder="1" applyAlignment="1">
      <alignment horizontal="center"/>
    </xf>
    <xf numFmtId="0" fontId="2" fillId="0" borderId="0" xfId="0" applyFont="1" applyFill="1" applyBorder="1" applyAlignment="1">
      <alignment vertical="center" wrapText="1"/>
    </xf>
    <xf numFmtId="1" fontId="2" fillId="0" borderId="1" xfId="0" applyNumberFormat="1" applyFont="1" applyBorder="1" applyAlignment="1">
      <alignment horizontal="center"/>
    </xf>
    <xf numFmtId="1" fontId="2" fillId="5" borderId="1" xfId="0" applyNumberFormat="1" applyFont="1" applyFill="1" applyBorder="1" applyAlignment="1">
      <alignment horizontal="center"/>
    </xf>
    <xf numFmtId="0" fontId="4" fillId="0" borderId="0" xfId="0" applyFont="1"/>
    <xf numFmtId="0" fontId="4" fillId="0" borderId="0" xfId="0" applyFont="1" applyAlignment="1"/>
    <xf numFmtId="3" fontId="2" fillId="5" borderId="1" xfId="0" applyNumberFormat="1" applyFont="1" applyFill="1" applyBorder="1" applyAlignment="1">
      <alignment horizontal="center"/>
    </xf>
    <xf numFmtId="0" fontId="2" fillId="0" borderId="0" xfId="0" applyFont="1"/>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 xfId="0" applyFont="1" applyFill="1" applyBorder="1" applyAlignment="1">
      <alignment vertical="top"/>
    </xf>
    <xf numFmtId="0" fontId="5" fillId="0" borderId="1" xfId="0" applyFont="1" applyBorder="1" applyAlignment="1">
      <alignment wrapText="1"/>
    </xf>
    <xf numFmtId="0" fontId="5" fillId="10" borderId="1" xfId="0" applyFont="1" applyFill="1" applyBorder="1" applyAlignment="1">
      <alignment wrapText="1"/>
    </xf>
    <xf numFmtId="0" fontId="7" fillId="4" borderId="1" xfId="0" applyFont="1" applyFill="1" applyBorder="1" applyAlignment="1">
      <alignment vertical="top"/>
    </xf>
    <xf numFmtId="0" fontId="5" fillId="2" borderId="1" xfId="0" applyFont="1" applyFill="1" applyBorder="1" applyAlignment="1">
      <alignment wrapText="1"/>
    </xf>
    <xf numFmtId="0" fontId="5" fillId="0" borderId="1" xfId="0" applyFont="1" applyBorder="1" applyAlignment="1">
      <alignment horizontal="left" wrapText="1"/>
    </xf>
    <xf numFmtId="0" fontId="5" fillId="0" borderId="1" xfId="0" applyFont="1" applyBorder="1" applyAlignment="1">
      <alignment vertical="center" wrapText="1"/>
    </xf>
    <xf numFmtId="0" fontId="5" fillId="0" borderId="1" xfId="0" applyFont="1" applyFill="1" applyBorder="1" applyAlignment="1">
      <alignment wrapText="1"/>
    </xf>
    <xf numFmtId="0" fontId="5" fillId="0" borderId="1" xfId="0" applyFont="1" applyBorder="1" applyAlignment="1">
      <alignment vertical="top" wrapText="1"/>
    </xf>
    <xf numFmtId="0" fontId="7" fillId="3" borderId="1" xfId="0" applyFont="1" applyFill="1" applyBorder="1" applyAlignment="1">
      <alignment horizontal="left" vertical="top"/>
    </xf>
    <xf numFmtId="0" fontId="4" fillId="0" borderId="1" xfId="0" applyFont="1" applyBorder="1" applyAlignment="1">
      <alignment wrapText="1"/>
    </xf>
    <xf numFmtId="0" fontId="5" fillId="8" borderId="1" xfId="0" applyFont="1" applyFill="1" applyBorder="1" applyAlignment="1">
      <alignment wrapText="1"/>
    </xf>
    <xf numFmtId="0" fontId="10" fillId="3" borderId="1" xfId="0" applyFont="1" applyFill="1" applyBorder="1" applyAlignment="1">
      <alignment vertical="top"/>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4" fillId="0" borderId="1" xfId="0" applyFont="1" applyFill="1" applyBorder="1" applyAlignment="1"/>
    <xf numFmtId="0" fontId="10" fillId="4" borderId="1" xfId="0" applyFont="1" applyFill="1" applyBorder="1" applyAlignment="1">
      <alignment vertical="top"/>
    </xf>
    <xf numFmtId="0" fontId="4" fillId="0" borderId="1" xfId="0" applyFont="1" applyFill="1" applyBorder="1" applyAlignment="1">
      <alignment wrapText="1"/>
    </xf>
    <xf numFmtId="0" fontId="4" fillId="0" borderId="1" xfId="0" applyFont="1" applyFill="1" applyBorder="1" applyAlignment="1">
      <alignment vertical="center" wrapText="1"/>
    </xf>
    <xf numFmtId="0" fontId="4" fillId="9" borderId="1" xfId="0" applyFont="1" applyFill="1" applyBorder="1" applyAlignment="1">
      <alignment wrapText="1"/>
    </xf>
    <xf numFmtId="0" fontId="10" fillId="3" borderId="1" xfId="0" applyFont="1" applyFill="1" applyBorder="1" applyAlignment="1">
      <alignment horizontal="left" vertical="top"/>
    </xf>
    <xf numFmtId="0" fontId="4" fillId="2" borderId="1" xfId="0" applyFont="1" applyFill="1" applyBorder="1" applyAlignment="1">
      <alignment vertical="center" wrapText="1"/>
    </xf>
    <xf numFmtId="0" fontId="4" fillId="11" borderId="1" xfId="0" applyFont="1" applyFill="1" applyBorder="1" applyAlignment="1"/>
    <xf numFmtId="0" fontId="7" fillId="3" borderId="1" xfId="0" applyFont="1" applyFill="1" applyBorder="1" applyAlignment="1"/>
    <xf numFmtId="3" fontId="4" fillId="0" borderId="1" xfId="0" applyNumberFormat="1" applyFont="1" applyBorder="1" applyAlignment="1">
      <alignment horizontal="center"/>
    </xf>
    <xf numFmtId="166" fontId="2" fillId="0" borderId="1" xfId="0" applyNumberFormat="1" applyFont="1" applyBorder="1" applyAlignment="1">
      <alignment horizontal="center"/>
    </xf>
    <xf numFmtId="0" fontId="4" fillId="0" borderId="1" xfId="0" applyFont="1" applyBorder="1" applyAlignment="1">
      <alignment horizontal="center"/>
    </xf>
    <xf numFmtId="166" fontId="4" fillId="0" borderId="0" xfId="0" applyNumberFormat="1" applyFont="1"/>
    <xf numFmtId="0" fontId="4" fillId="0" borderId="1" xfId="0" applyNumberFormat="1" applyFont="1" applyBorder="1" applyAlignment="1">
      <alignment horizontal="center"/>
    </xf>
    <xf numFmtId="3" fontId="4" fillId="6" borderId="1" xfId="0" applyNumberFormat="1" applyFont="1" applyFill="1" applyBorder="1" applyAlignment="1">
      <alignment horizontal="center"/>
    </xf>
    <xf numFmtId="166" fontId="2" fillId="6" borderId="1" xfId="0" applyNumberFormat="1" applyFont="1" applyFill="1" applyBorder="1" applyAlignment="1">
      <alignment horizontal="center"/>
    </xf>
    <xf numFmtId="0" fontId="4" fillId="6" borderId="1" xfId="0" applyFont="1" applyFill="1" applyBorder="1" applyAlignment="1">
      <alignment horizontal="center"/>
    </xf>
    <xf numFmtId="0" fontId="7" fillId="3" borderId="1" xfId="0" applyNumberFormat="1" applyFont="1" applyFill="1" applyBorder="1" applyAlignment="1"/>
    <xf numFmtId="3" fontId="7" fillId="3" borderId="1" xfId="0" applyNumberFormat="1" applyFont="1" applyFill="1" applyBorder="1" applyAlignment="1"/>
    <xf numFmtId="165" fontId="2" fillId="0" borderId="2" xfId="0" applyNumberFormat="1" applyFont="1" applyBorder="1" applyAlignment="1">
      <alignment horizontal="center"/>
    </xf>
    <xf numFmtId="0" fontId="4" fillId="0" borderId="1" xfId="0" applyFont="1" applyBorder="1" applyAlignment="1">
      <alignment horizontal="center" vertical="center"/>
    </xf>
    <xf numFmtId="165" fontId="2" fillId="0" borderId="1" xfId="0" applyNumberFormat="1" applyFont="1" applyBorder="1" applyAlignment="1">
      <alignment horizontal="center"/>
    </xf>
    <xf numFmtId="0" fontId="4" fillId="0" borderId="0" xfId="0" applyFont="1" applyBorder="1"/>
    <xf numFmtId="0" fontId="4" fillId="0" borderId="0" xfId="0" applyFont="1" applyBorder="1" applyAlignment="1">
      <alignment horizontal="center" vertical="center"/>
    </xf>
    <xf numFmtId="0" fontId="4" fillId="0" borderId="1" xfId="0" applyFont="1" applyBorder="1"/>
    <xf numFmtId="0" fontId="7" fillId="3" borderId="1" xfId="0" applyFont="1" applyFill="1" applyBorder="1" applyAlignment="1">
      <alignment horizontal="left"/>
    </xf>
    <xf numFmtId="167" fontId="7" fillId="3" borderId="1" xfId="0" applyNumberFormat="1" applyFont="1" applyFill="1" applyBorder="1" applyAlignment="1">
      <alignment horizontal="left" vertical="top"/>
    </xf>
    <xf numFmtId="0" fontId="7" fillId="3" borderId="1" xfId="0" applyFont="1" applyFill="1" applyBorder="1"/>
    <xf numFmtId="167" fontId="7" fillId="3" borderId="1" xfId="0" applyNumberFormat="1" applyFont="1" applyFill="1" applyBorder="1" applyAlignment="1">
      <alignment horizontal="left" vertical="center"/>
    </xf>
    <xf numFmtId="0" fontId="7" fillId="4" borderId="1" xfId="0" applyFont="1" applyFill="1" applyBorder="1" applyAlignment="1">
      <alignment horizontal="left"/>
    </xf>
    <xf numFmtId="0" fontId="4" fillId="0" borderId="0" xfId="0" applyFont="1" applyFill="1" applyBorder="1"/>
    <xf numFmtId="0" fontId="7" fillId="7" borderId="1" xfId="0" applyFont="1" applyFill="1" applyBorder="1" applyAlignment="1">
      <alignment horizontal="center" vertical="center" wrapText="1"/>
    </xf>
    <xf numFmtId="166" fontId="4" fillId="0" borderId="0" xfId="0" applyNumberFormat="1" applyFont="1" applyFill="1" applyBorder="1" applyAlignment="1">
      <alignment horizontal="center"/>
    </xf>
    <xf numFmtId="3" fontId="5" fillId="0" borderId="1" xfId="0" applyNumberFormat="1" applyFont="1" applyBorder="1" applyAlignment="1">
      <alignment horizontal="center"/>
    </xf>
    <xf numFmtId="3" fontId="4" fillId="8" borderId="1" xfId="0" applyNumberFormat="1" applyFont="1" applyFill="1" applyBorder="1" applyAlignment="1">
      <alignment horizontal="center"/>
    </xf>
    <xf numFmtId="0" fontId="4" fillId="0" borderId="0" xfId="0" applyFont="1" applyAlignment="1">
      <alignment horizontal="center"/>
    </xf>
    <xf numFmtId="0" fontId="4" fillId="2" borderId="1" xfId="0" applyFont="1" applyFill="1" applyBorder="1"/>
    <xf numFmtId="49" fontId="7" fillId="0" borderId="0"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xf>
    <xf numFmtId="0" fontId="7" fillId="0" borderId="0" xfId="0" applyFont="1" applyFill="1" applyBorder="1" applyAlignment="1">
      <alignment horizontal="left"/>
    </xf>
    <xf numFmtId="10" fontId="4" fillId="0" borderId="0" xfId="0" applyNumberFormat="1" applyFont="1"/>
    <xf numFmtId="0" fontId="2" fillId="0" borderId="0" xfId="0" applyFont="1" applyAlignment="1"/>
    <xf numFmtId="0" fontId="4" fillId="0" borderId="0" xfId="0" applyFont="1" applyAlignment="1">
      <alignment horizontal="center" vertical="center"/>
    </xf>
    <xf numFmtId="0" fontId="3" fillId="0" borderId="0" xfId="0" applyFont="1" applyFill="1" applyBorder="1" applyAlignment="1">
      <alignment horizontal="left"/>
    </xf>
    <xf numFmtId="165" fontId="2" fillId="0" borderId="0" xfId="0" applyNumberFormat="1" applyFont="1" applyFill="1" applyBorder="1" applyAlignment="1">
      <alignment horizontal="center"/>
    </xf>
    <xf numFmtId="0" fontId="4" fillId="0" borderId="0" xfId="0" applyFont="1" applyFill="1"/>
    <xf numFmtId="0" fontId="11" fillId="0" borderId="1" xfId="0" applyFont="1" applyFill="1" applyBorder="1" applyAlignment="1">
      <alignment horizontal="center"/>
    </xf>
    <xf numFmtId="0" fontId="7" fillId="12" borderId="1" xfId="0" applyFont="1" applyFill="1" applyBorder="1" applyAlignment="1">
      <alignment horizontal="center"/>
    </xf>
    <xf numFmtId="0" fontId="7" fillId="12" borderId="1" xfId="0" applyFont="1" applyFill="1" applyBorder="1"/>
    <xf numFmtId="0" fontId="4" fillId="0" borderId="0" xfId="0" applyFont="1" applyFill="1" applyBorder="1" applyAlignment="1">
      <alignment horizontal="center" vertical="center"/>
    </xf>
    <xf numFmtId="0" fontId="7" fillId="0" borderId="0" xfId="0" applyFont="1" applyFill="1" applyBorder="1"/>
    <xf numFmtId="3" fontId="2" fillId="2" borderId="1" xfId="0" applyNumberFormat="1" applyFont="1" applyFill="1" applyBorder="1" applyAlignment="1">
      <alignment horizontal="center"/>
    </xf>
    <xf numFmtId="165" fontId="2" fillId="2" borderId="1" xfId="0" applyNumberFormat="1" applyFont="1" applyFill="1" applyBorder="1" applyAlignment="1">
      <alignment horizontal="center"/>
    </xf>
    <xf numFmtId="3" fontId="2" fillId="2" borderId="1" xfId="0" applyNumberFormat="1" applyFont="1" applyFill="1" applyBorder="1"/>
    <xf numFmtId="1" fontId="2" fillId="2" borderId="1" xfId="0" applyNumberFormat="1" applyFont="1" applyFill="1" applyBorder="1" applyAlignment="1">
      <alignment horizontal="center"/>
    </xf>
    <xf numFmtId="0" fontId="5" fillId="0" borderId="1" xfId="0" applyFont="1" applyFill="1" applyBorder="1" applyAlignment="1"/>
    <xf numFmtId="0" fontId="4" fillId="2" borderId="1" xfId="0" applyFont="1" applyFill="1" applyBorder="1" applyAlignment="1">
      <alignment horizontal="center" vertical="center"/>
    </xf>
    <xf numFmtId="165" fontId="2" fillId="2" borderId="1" xfId="0" applyNumberFormat="1" applyFont="1" applyFill="1" applyBorder="1" applyAlignment="1">
      <alignment horizontal="center" vertical="center"/>
    </xf>
    <xf numFmtId="165" fontId="4" fillId="0" borderId="0" xfId="0" applyNumberFormat="1" applyFont="1" applyBorder="1" applyAlignment="1">
      <alignment horizontal="center" vertical="center"/>
    </xf>
    <xf numFmtId="0" fontId="12" fillId="0" borderId="0" xfId="0" applyFont="1"/>
    <xf numFmtId="0" fontId="5" fillId="0" borderId="1" xfId="0" applyFont="1" applyFill="1" applyBorder="1" applyAlignment="1">
      <alignment vertical="top" wrapText="1"/>
    </xf>
    <xf numFmtId="0" fontId="5" fillId="0" borderId="1" xfId="0" applyFont="1" applyBorder="1" applyAlignment="1"/>
    <xf numFmtId="0" fontId="4" fillId="0" borderId="0" xfId="0" applyFont="1" applyAlignment="1">
      <alignment horizontal="left" wrapText="1"/>
    </xf>
    <xf numFmtId="0" fontId="7" fillId="3" borderId="1" xfId="0" applyFont="1" applyFill="1" applyBorder="1" applyAlignment="1">
      <alignment horizontal="center" wrapText="1"/>
    </xf>
    <xf numFmtId="0" fontId="7" fillId="3" borderId="1" xfId="0" applyFont="1" applyFill="1" applyBorder="1" applyAlignment="1">
      <alignment horizontal="center"/>
    </xf>
    <xf numFmtId="0" fontId="7" fillId="7" borderId="1" xfId="0"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7" fillId="3" borderId="1" xfId="0" applyFont="1" applyFill="1" applyBorder="1" applyAlignment="1">
      <alignment horizontal="center" vertical="center" wrapText="1"/>
    </xf>
    <xf numFmtId="3" fontId="4" fillId="0" borderId="2" xfId="0" applyNumberFormat="1" applyFont="1" applyBorder="1" applyAlignment="1">
      <alignment horizontal="center"/>
    </xf>
    <xf numFmtId="3" fontId="4" fillId="0" borderId="4" xfId="0" applyNumberFormat="1" applyFont="1" applyBorder="1" applyAlignment="1">
      <alignment horizontal="center"/>
    </xf>
    <xf numFmtId="3" fontId="4" fillId="0" borderId="3" xfId="0" applyNumberFormat="1" applyFont="1" applyBorder="1" applyAlignment="1">
      <alignment horizontal="center"/>
    </xf>
  </cellXfs>
  <cellStyles count="2">
    <cellStyle name="Comma 2" xfId="1"/>
    <cellStyle name="Normal" xfId="0" builtinId="0"/>
  </cellStyles>
  <dxfs count="12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8CBA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H12" sqref="H12:H13"/>
    </sheetView>
  </sheetViews>
  <sheetFormatPr defaultRowHeight="14" x14ac:dyDescent="0.3"/>
  <cols>
    <col min="1" max="1" width="21.26953125" style="5" customWidth="1"/>
    <col min="2" max="2" width="17.36328125" style="5" customWidth="1"/>
    <col min="3" max="16384" width="8.7265625" style="5"/>
  </cols>
  <sheetData>
    <row r="1" spans="1:2" x14ac:dyDescent="0.3">
      <c r="A1" s="57" t="s">
        <v>0</v>
      </c>
      <c r="B1" s="57"/>
    </row>
    <row r="2" spans="1:2" x14ac:dyDescent="0.3">
      <c r="A2" s="57"/>
      <c r="B2" s="57"/>
    </row>
    <row r="3" spans="1:2" x14ac:dyDescent="0.3">
      <c r="A3" s="57"/>
      <c r="B3" s="57"/>
    </row>
    <row r="4" spans="1:2" x14ac:dyDescent="0.3">
      <c r="A4" s="57"/>
      <c r="B4" s="57"/>
    </row>
    <row r="5" spans="1:2" x14ac:dyDescent="0.3">
      <c r="A5" s="77" t="s">
        <v>1</v>
      </c>
      <c r="B5" s="76" t="s">
        <v>2</v>
      </c>
    </row>
    <row r="6" spans="1:2" x14ac:dyDescent="0.3">
      <c r="A6" s="77" t="s">
        <v>39</v>
      </c>
      <c r="B6" s="75" t="s">
        <v>40</v>
      </c>
    </row>
    <row r="7" spans="1:2" x14ac:dyDescent="0.3">
      <c r="A7" s="77" t="s">
        <v>3</v>
      </c>
      <c r="B7" s="75" t="s">
        <v>4</v>
      </c>
    </row>
    <row r="8" spans="1:2" x14ac:dyDescent="0.3">
      <c r="A8" s="77" t="s">
        <v>5</v>
      </c>
      <c r="B8" s="75" t="s">
        <v>6</v>
      </c>
    </row>
    <row r="9" spans="1:2" x14ac:dyDescent="0.3">
      <c r="A9" s="77" t="s">
        <v>21</v>
      </c>
      <c r="B9" s="75" t="s">
        <v>22</v>
      </c>
    </row>
    <row r="10" spans="1:2" x14ac:dyDescent="0.3">
      <c r="A10" s="77" t="s">
        <v>25</v>
      </c>
      <c r="B10" s="75" t="s">
        <v>26</v>
      </c>
    </row>
    <row r="11" spans="1:2" x14ac:dyDescent="0.3">
      <c r="A11" s="77" t="s">
        <v>228</v>
      </c>
      <c r="B11" s="75" t="s">
        <v>7</v>
      </c>
    </row>
    <row r="12" spans="1:2" x14ac:dyDescent="0.3">
      <c r="A12" s="77" t="s">
        <v>8</v>
      </c>
      <c r="B12" s="75" t="s">
        <v>9</v>
      </c>
    </row>
    <row r="13" spans="1:2" x14ac:dyDescent="0.3">
      <c r="A13" s="77" t="s">
        <v>12</v>
      </c>
      <c r="B13" s="75" t="s">
        <v>13</v>
      </c>
    </row>
    <row r="14" spans="1:2" ht="14.5" customHeight="1" x14ac:dyDescent="0.3">
      <c r="A14" s="77" t="s">
        <v>51</v>
      </c>
      <c r="B14" s="75" t="s">
        <v>52</v>
      </c>
    </row>
    <row r="15" spans="1:2" x14ac:dyDescent="0.3">
      <c r="A15" s="77" t="s">
        <v>19</v>
      </c>
      <c r="B15" s="75" t="s">
        <v>20</v>
      </c>
    </row>
    <row r="16" spans="1:2" x14ac:dyDescent="0.3">
      <c r="A16" s="77" t="s">
        <v>10</v>
      </c>
      <c r="B16" s="75" t="s">
        <v>11</v>
      </c>
    </row>
    <row r="17" spans="1:2" x14ac:dyDescent="0.3">
      <c r="A17" s="77" t="s">
        <v>16</v>
      </c>
      <c r="B17" s="75" t="s">
        <v>17</v>
      </c>
    </row>
    <row r="18" spans="1:2" x14ac:dyDescent="0.3">
      <c r="A18" s="77" t="s">
        <v>33</v>
      </c>
      <c r="B18" s="75" t="s">
        <v>34</v>
      </c>
    </row>
    <row r="19" spans="1:2" x14ac:dyDescent="0.3">
      <c r="A19" s="77" t="s">
        <v>14</v>
      </c>
      <c r="B19" s="75" t="s">
        <v>15</v>
      </c>
    </row>
    <row r="20" spans="1:2" x14ac:dyDescent="0.3">
      <c r="A20" s="77" t="s">
        <v>23</v>
      </c>
      <c r="B20" s="75" t="s">
        <v>24</v>
      </c>
    </row>
    <row r="21" spans="1:2" x14ac:dyDescent="0.3">
      <c r="A21" s="77" t="s">
        <v>27</v>
      </c>
      <c r="B21" s="75" t="s">
        <v>28</v>
      </c>
    </row>
    <row r="22" spans="1:2" x14ac:dyDescent="0.3">
      <c r="A22" s="77" t="s">
        <v>29</v>
      </c>
      <c r="B22" s="75" t="s">
        <v>30</v>
      </c>
    </row>
    <row r="23" spans="1:2" x14ac:dyDescent="0.3">
      <c r="A23" s="77" t="s">
        <v>31</v>
      </c>
      <c r="B23" s="75" t="s">
        <v>32</v>
      </c>
    </row>
    <row r="24" spans="1:2" x14ac:dyDescent="0.3">
      <c r="A24" s="77" t="s">
        <v>35</v>
      </c>
      <c r="B24" s="75" t="s">
        <v>36</v>
      </c>
    </row>
    <row r="25" spans="1:2" x14ac:dyDescent="0.3">
      <c r="A25" s="77" t="s">
        <v>37</v>
      </c>
      <c r="B25" s="75" t="s">
        <v>38</v>
      </c>
    </row>
    <row r="26" spans="1:2" x14ac:dyDescent="0.3">
      <c r="A26" s="77" t="s">
        <v>41</v>
      </c>
      <c r="B26" s="75" t="s">
        <v>42</v>
      </c>
    </row>
    <row r="27" spans="1:2" x14ac:dyDescent="0.3">
      <c r="A27" s="77" t="s">
        <v>43</v>
      </c>
      <c r="B27" s="75" t="s">
        <v>44</v>
      </c>
    </row>
    <row r="28" spans="1:2" x14ac:dyDescent="0.3">
      <c r="A28" s="77" t="s">
        <v>45</v>
      </c>
      <c r="B28" s="75" t="s">
        <v>46</v>
      </c>
    </row>
    <row r="29" spans="1:2" x14ac:dyDescent="0.3">
      <c r="A29" s="77" t="s">
        <v>49</v>
      </c>
      <c r="B29" s="75" t="s">
        <v>50</v>
      </c>
    </row>
    <row r="30" spans="1:2" x14ac:dyDescent="0.3">
      <c r="A30" s="77" t="s">
        <v>47</v>
      </c>
      <c r="B30" s="75" t="s">
        <v>48</v>
      </c>
    </row>
    <row r="31" spans="1:2" x14ac:dyDescent="0.3">
      <c r="A31" s="77" t="s">
        <v>18</v>
      </c>
      <c r="B31" s="75" t="s">
        <v>65</v>
      </c>
    </row>
    <row r="32" spans="1:2" x14ac:dyDescent="0.3">
      <c r="A32" s="77" t="s">
        <v>53</v>
      </c>
      <c r="B32" s="75" t="s">
        <v>54</v>
      </c>
    </row>
    <row r="33" spans="1:2" x14ac:dyDescent="0.3">
      <c r="A33" s="77" t="s">
        <v>55</v>
      </c>
      <c r="B33" s="75" t="s">
        <v>56</v>
      </c>
    </row>
    <row r="34" spans="1:2" x14ac:dyDescent="0.3">
      <c r="A34" s="77" t="s">
        <v>59</v>
      </c>
      <c r="B34" s="75" t="s">
        <v>60</v>
      </c>
    </row>
    <row r="35" spans="1:2" x14ac:dyDescent="0.3">
      <c r="A35" s="77" t="s">
        <v>61</v>
      </c>
      <c r="B35" s="75" t="s">
        <v>62</v>
      </c>
    </row>
    <row r="36" spans="1:2" x14ac:dyDescent="0.3">
      <c r="A36" s="77" t="s">
        <v>57</v>
      </c>
      <c r="B36" s="75" t="s">
        <v>58</v>
      </c>
    </row>
    <row r="37" spans="1:2" x14ac:dyDescent="0.3">
      <c r="A37" s="77" t="s">
        <v>63</v>
      </c>
      <c r="B37" s="75" t="s">
        <v>64</v>
      </c>
    </row>
  </sheetData>
  <sortState ref="A35:B38">
    <sortCondition ref="A35"/>
  </sortState>
  <conditionalFormatting sqref="B6:B37">
    <cfRule type="expression" dxfId="119" priority="1">
      <formula>ROW()=EVEN(ROW())</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6"/>
  <sheetViews>
    <sheetView tabSelected="1" workbookViewId="0">
      <selection activeCell="O7" sqref="O7"/>
    </sheetView>
  </sheetViews>
  <sheetFormatPr defaultRowHeight="14" x14ac:dyDescent="0.3"/>
  <cols>
    <col min="1" max="8" width="8.7265625" style="5"/>
    <col min="9" max="9" width="8.7265625" style="57"/>
    <col min="10" max="10" width="8.7265625" style="5"/>
    <col min="11" max="11" width="12" style="5" customWidth="1"/>
    <col min="12" max="12" width="12.6328125" style="5" customWidth="1"/>
    <col min="13" max="16384" width="8.7265625" style="5"/>
  </cols>
  <sheetData>
    <row r="1" spans="1:17" x14ac:dyDescent="0.3">
      <c r="A1" s="70" t="s">
        <v>239</v>
      </c>
    </row>
    <row r="4" spans="1:17" ht="28.5" customHeight="1" x14ac:dyDescent="0.3">
      <c r="B4" s="10">
        <v>2010</v>
      </c>
      <c r="C4" s="10">
        <v>2011</v>
      </c>
      <c r="D4" s="10">
        <v>2012</v>
      </c>
      <c r="E4" s="65">
        <v>2013</v>
      </c>
      <c r="F4" s="65" t="s">
        <v>66</v>
      </c>
      <c r="G4" s="65" t="s">
        <v>67</v>
      </c>
      <c r="H4" s="65" t="s">
        <v>68</v>
      </c>
      <c r="I4" s="78"/>
      <c r="J4" s="71"/>
      <c r="K4" s="66" t="s">
        <v>240</v>
      </c>
      <c r="L4" s="66" t="s">
        <v>241</v>
      </c>
    </row>
    <row r="5" spans="1:17" x14ac:dyDescent="0.3">
      <c r="A5" s="52" t="s">
        <v>30</v>
      </c>
      <c r="B5" s="36">
        <v>299</v>
      </c>
      <c r="C5" s="36">
        <v>297</v>
      </c>
      <c r="D5" s="36">
        <v>302</v>
      </c>
      <c r="E5" s="36">
        <v>258</v>
      </c>
      <c r="F5" s="36">
        <v>267</v>
      </c>
      <c r="G5" s="36">
        <v>242</v>
      </c>
      <c r="H5" s="36">
        <v>188</v>
      </c>
      <c r="I5" s="68" t="s">
        <v>30</v>
      </c>
      <c r="J5" s="52" t="s">
        <v>30</v>
      </c>
      <c r="K5" s="48">
        <v>-0.2231404958677686</v>
      </c>
      <c r="L5" s="48">
        <v>-0.37123745819397991</v>
      </c>
    </row>
    <row r="6" spans="1:17" x14ac:dyDescent="0.3">
      <c r="A6" s="56" t="s">
        <v>26</v>
      </c>
      <c r="B6" s="36">
        <v>60</v>
      </c>
      <c r="C6" s="36">
        <v>71</v>
      </c>
      <c r="D6" s="36">
        <v>51</v>
      </c>
      <c r="E6" s="36">
        <v>44</v>
      </c>
      <c r="F6" s="36">
        <v>45</v>
      </c>
      <c r="G6" s="36">
        <v>57</v>
      </c>
      <c r="H6" s="36">
        <v>46</v>
      </c>
      <c r="I6" s="68" t="s">
        <v>26</v>
      </c>
      <c r="J6" s="56" t="s">
        <v>26</v>
      </c>
      <c r="K6" s="48">
        <v>-0.19298245614035087</v>
      </c>
      <c r="L6" s="48">
        <v>-0.23333333333333334</v>
      </c>
      <c r="P6" s="88"/>
    </row>
    <row r="7" spans="1:17" x14ac:dyDescent="0.3">
      <c r="A7" s="52" t="s">
        <v>7</v>
      </c>
      <c r="B7" s="36">
        <v>802</v>
      </c>
      <c r="C7" s="36">
        <v>773</v>
      </c>
      <c r="D7" s="36">
        <v>742</v>
      </c>
      <c r="E7" s="36">
        <v>654</v>
      </c>
      <c r="F7" s="36">
        <v>688</v>
      </c>
      <c r="G7" s="36">
        <v>737</v>
      </c>
      <c r="H7" s="36">
        <v>611</v>
      </c>
      <c r="I7" s="68" t="s">
        <v>7</v>
      </c>
      <c r="J7" s="52" t="s">
        <v>7</v>
      </c>
      <c r="K7" s="48">
        <v>-0.17096336499321574</v>
      </c>
      <c r="L7" s="48">
        <v>-0.23815461346633415</v>
      </c>
    </row>
    <row r="8" spans="1:17" x14ac:dyDescent="0.3">
      <c r="A8" s="52" t="s">
        <v>28</v>
      </c>
      <c r="B8" s="36">
        <v>218</v>
      </c>
      <c r="C8" s="36">
        <v>179</v>
      </c>
      <c r="D8" s="36">
        <v>177</v>
      </c>
      <c r="E8" s="36">
        <v>179</v>
      </c>
      <c r="F8" s="36">
        <v>212</v>
      </c>
      <c r="G8" s="36">
        <v>188</v>
      </c>
      <c r="H8" s="36">
        <v>158</v>
      </c>
      <c r="I8" s="68" t="s">
        <v>28</v>
      </c>
      <c r="J8" s="52" t="s">
        <v>28</v>
      </c>
      <c r="K8" s="48">
        <v>-0.15957446808510639</v>
      </c>
      <c r="L8" s="48">
        <v>-0.27522935779816515</v>
      </c>
      <c r="Q8" s="88"/>
    </row>
    <row r="9" spans="1:17" x14ac:dyDescent="0.3">
      <c r="A9" s="52" t="s">
        <v>64</v>
      </c>
      <c r="B9" s="36">
        <v>327</v>
      </c>
      <c r="C9" s="36">
        <v>320</v>
      </c>
      <c r="D9" s="36">
        <v>339</v>
      </c>
      <c r="E9" s="36">
        <v>269</v>
      </c>
      <c r="F9" s="36">
        <v>243</v>
      </c>
      <c r="G9" s="36">
        <v>253</v>
      </c>
      <c r="H9" s="36">
        <v>216</v>
      </c>
      <c r="I9" s="68" t="s">
        <v>64</v>
      </c>
      <c r="J9" s="52" t="s">
        <v>64</v>
      </c>
      <c r="K9" s="48">
        <v>-0.14624505928853754</v>
      </c>
      <c r="L9" s="48">
        <v>-0.33944954128440369</v>
      </c>
    </row>
    <row r="10" spans="1:17" x14ac:dyDescent="0.3">
      <c r="A10" s="52" t="s">
        <v>70</v>
      </c>
      <c r="B10" s="36">
        <v>841</v>
      </c>
      <c r="C10" s="36">
        <v>862</v>
      </c>
      <c r="D10" s="36">
        <v>770</v>
      </c>
      <c r="E10" s="36">
        <v>724</v>
      </c>
      <c r="F10" s="36">
        <v>727</v>
      </c>
      <c r="G10" s="36">
        <v>732</v>
      </c>
      <c r="H10" s="36">
        <v>640</v>
      </c>
      <c r="I10" s="68" t="s">
        <v>70</v>
      </c>
      <c r="J10" s="52" t="s">
        <v>70</v>
      </c>
      <c r="K10" s="48">
        <v>-0.12568306010928962</v>
      </c>
      <c r="L10" s="48">
        <v>-0.23900118906064211</v>
      </c>
    </row>
    <row r="11" spans="1:17" x14ac:dyDescent="0.3">
      <c r="A11" s="52" t="s">
        <v>22</v>
      </c>
      <c r="B11" s="36">
        <v>426</v>
      </c>
      <c r="C11" s="36">
        <v>418</v>
      </c>
      <c r="D11" s="36">
        <v>393</v>
      </c>
      <c r="E11" s="36">
        <v>368</v>
      </c>
      <c r="F11" s="36">
        <v>308</v>
      </c>
      <c r="G11" s="36">
        <v>348</v>
      </c>
      <c r="H11" s="36">
        <v>307</v>
      </c>
      <c r="I11" s="68" t="s">
        <v>22</v>
      </c>
      <c r="J11" s="52" t="s">
        <v>22</v>
      </c>
      <c r="K11" s="48">
        <v>-0.11781609195402298</v>
      </c>
      <c r="L11" s="48">
        <v>-0.27934272300469482</v>
      </c>
    </row>
    <row r="12" spans="1:17" x14ac:dyDescent="0.3">
      <c r="A12" s="52" t="s">
        <v>77</v>
      </c>
      <c r="B12" s="36">
        <v>353</v>
      </c>
      <c r="C12" s="36">
        <v>324</v>
      </c>
      <c r="D12" s="36">
        <v>294.84000000000003</v>
      </c>
      <c r="E12" s="36">
        <v>223</v>
      </c>
      <c r="F12" s="36">
        <v>258</v>
      </c>
      <c r="G12" s="36">
        <v>274</v>
      </c>
      <c r="H12" s="36">
        <v>242</v>
      </c>
      <c r="I12" s="68" t="s">
        <v>77</v>
      </c>
      <c r="J12" s="52" t="s">
        <v>77</v>
      </c>
      <c r="K12" s="48">
        <v>-0.11678832116788321</v>
      </c>
      <c r="L12" s="48">
        <v>-0.31444759206798867</v>
      </c>
    </row>
    <row r="13" spans="1:17" x14ac:dyDescent="0.3">
      <c r="A13" s="52" t="s">
        <v>32</v>
      </c>
      <c r="B13" s="36">
        <v>32</v>
      </c>
      <c r="C13" s="36">
        <v>33</v>
      </c>
      <c r="D13" s="36">
        <v>34</v>
      </c>
      <c r="E13" s="36">
        <v>45</v>
      </c>
      <c r="F13" s="36">
        <v>35</v>
      </c>
      <c r="G13" s="36">
        <v>36</v>
      </c>
      <c r="H13" s="36">
        <v>32</v>
      </c>
      <c r="I13" s="68" t="s">
        <v>32</v>
      </c>
      <c r="J13" s="52" t="s">
        <v>32</v>
      </c>
      <c r="K13" s="48">
        <v>-0.1111111111111111</v>
      </c>
      <c r="L13" s="48">
        <v>0</v>
      </c>
    </row>
    <row r="14" spans="1:17" x14ac:dyDescent="0.3">
      <c r="A14" s="54" t="s">
        <v>40</v>
      </c>
      <c r="B14" s="36">
        <v>552</v>
      </c>
      <c r="C14" s="36">
        <v>523</v>
      </c>
      <c r="D14" s="36">
        <v>531</v>
      </c>
      <c r="E14" s="36">
        <v>455</v>
      </c>
      <c r="F14" s="36">
        <v>430</v>
      </c>
      <c r="G14" s="36">
        <v>479</v>
      </c>
      <c r="H14" s="36">
        <v>432</v>
      </c>
      <c r="I14" s="79" t="s">
        <v>40</v>
      </c>
      <c r="J14" s="54" t="s">
        <v>40</v>
      </c>
      <c r="K14" s="48">
        <v>-9.8121085594989568E-2</v>
      </c>
      <c r="L14" s="48">
        <v>-0.21739130434782608</v>
      </c>
    </row>
    <row r="15" spans="1:17" x14ac:dyDescent="0.3">
      <c r="A15" s="52" t="s">
        <v>71</v>
      </c>
      <c r="B15" s="36">
        <v>272</v>
      </c>
      <c r="C15" s="36">
        <v>292</v>
      </c>
      <c r="D15" s="36">
        <v>255</v>
      </c>
      <c r="E15" s="36">
        <v>258</v>
      </c>
      <c r="F15" s="36">
        <v>229</v>
      </c>
      <c r="G15" s="36">
        <v>270</v>
      </c>
      <c r="H15" s="36">
        <v>250</v>
      </c>
      <c r="I15" s="68" t="s">
        <v>71</v>
      </c>
      <c r="J15" s="52" t="s">
        <v>71</v>
      </c>
      <c r="K15" s="48">
        <v>-7.407407407407407E-2</v>
      </c>
      <c r="L15" s="48">
        <v>-8.0882352941176475E-2</v>
      </c>
    </row>
    <row r="16" spans="1:17" x14ac:dyDescent="0.3">
      <c r="A16" s="52" t="s">
        <v>102</v>
      </c>
      <c r="B16" s="36">
        <v>740</v>
      </c>
      <c r="C16" s="36">
        <v>638</v>
      </c>
      <c r="D16" s="36">
        <v>605</v>
      </c>
      <c r="E16" s="36">
        <v>591</v>
      </c>
      <c r="F16" s="36">
        <v>626</v>
      </c>
      <c r="G16" s="36">
        <v>644</v>
      </c>
      <c r="H16" s="36">
        <v>597</v>
      </c>
      <c r="I16" s="68" t="s">
        <v>102</v>
      </c>
      <c r="J16" s="52" t="s">
        <v>102</v>
      </c>
      <c r="K16" s="48">
        <v>-7.2981366459627328E-2</v>
      </c>
      <c r="L16" s="48">
        <v>-0.19324324324324324</v>
      </c>
    </row>
    <row r="17" spans="1:12" x14ac:dyDescent="0.3">
      <c r="A17" s="52" t="s">
        <v>69</v>
      </c>
      <c r="B17" s="36">
        <v>3651</v>
      </c>
      <c r="C17" s="36">
        <v>4009</v>
      </c>
      <c r="D17" s="36">
        <v>3601</v>
      </c>
      <c r="E17" s="36">
        <v>3340</v>
      </c>
      <c r="F17" s="36">
        <v>3368</v>
      </c>
      <c r="G17" s="36">
        <v>3459</v>
      </c>
      <c r="H17" s="36">
        <v>3214</v>
      </c>
      <c r="I17" s="68" t="s">
        <v>69</v>
      </c>
      <c r="J17" s="52" t="s">
        <v>69</v>
      </c>
      <c r="K17" s="48">
        <v>-7.0829719572130675E-2</v>
      </c>
      <c r="L17" s="48">
        <v>-0.1196932347302109</v>
      </c>
    </row>
    <row r="18" spans="1:12" x14ac:dyDescent="0.3">
      <c r="A18" s="52" t="s">
        <v>76</v>
      </c>
      <c r="B18" s="36">
        <v>937</v>
      </c>
      <c r="C18" s="36">
        <v>891</v>
      </c>
      <c r="D18" s="36">
        <v>718</v>
      </c>
      <c r="E18" s="36">
        <v>637</v>
      </c>
      <c r="F18" s="36">
        <v>638</v>
      </c>
      <c r="G18" s="36">
        <v>593</v>
      </c>
      <c r="H18" s="36">
        <v>565</v>
      </c>
      <c r="I18" s="68" t="s">
        <v>76</v>
      </c>
      <c r="J18" s="52" t="s">
        <v>76</v>
      </c>
      <c r="K18" s="48">
        <v>-4.7217537942664416E-2</v>
      </c>
      <c r="L18" s="48">
        <v>-0.39701173959445035</v>
      </c>
    </row>
    <row r="19" spans="1:12" x14ac:dyDescent="0.3">
      <c r="A19" s="52" t="s">
        <v>75</v>
      </c>
      <c r="B19" s="36">
        <v>4114</v>
      </c>
      <c r="C19" s="36">
        <v>3860</v>
      </c>
      <c r="D19" s="36">
        <v>3753</v>
      </c>
      <c r="E19" s="36">
        <v>3401</v>
      </c>
      <c r="F19" s="36">
        <v>3381</v>
      </c>
      <c r="G19" s="36">
        <v>3428</v>
      </c>
      <c r="H19" s="36">
        <v>3270</v>
      </c>
      <c r="I19" s="68" t="s">
        <v>75</v>
      </c>
      <c r="J19" s="52" t="s">
        <v>75</v>
      </c>
      <c r="K19" s="48">
        <v>-4.6091015169194866E-2</v>
      </c>
      <c r="L19" s="48">
        <v>-0.20515313563441906</v>
      </c>
    </row>
    <row r="20" spans="1:12" x14ac:dyDescent="0.3">
      <c r="A20" s="52" t="s">
        <v>6</v>
      </c>
      <c r="B20" s="36">
        <v>776</v>
      </c>
      <c r="C20" s="36">
        <v>658</v>
      </c>
      <c r="D20" s="36">
        <v>605.36</v>
      </c>
      <c r="E20" s="36">
        <v>601</v>
      </c>
      <c r="F20" s="36">
        <v>655</v>
      </c>
      <c r="G20" s="36">
        <v>708</v>
      </c>
      <c r="H20" s="36">
        <v>708</v>
      </c>
      <c r="I20" s="68" t="s">
        <v>6</v>
      </c>
      <c r="J20" s="52" t="s">
        <v>6</v>
      </c>
      <c r="K20" s="48">
        <v>0</v>
      </c>
      <c r="L20" s="48">
        <v>-8.7628865979381437E-2</v>
      </c>
    </row>
    <row r="21" spans="1:12" x14ac:dyDescent="0.3">
      <c r="A21" s="52" t="s">
        <v>72</v>
      </c>
      <c r="B21" s="36">
        <v>3992</v>
      </c>
      <c r="C21" s="36">
        <v>3963</v>
      </c>
      <c r="D21" s="36">
        <v>3653</v>
      </c>
      <c r="E21" s="36">
        <v>3268</v>
      </c>
      <c r="F21" s="36">
        <v>3384</v>
      </c>
      <c r="G21" s="36">
        <v>3461</v>
      </c>
      <c r="H21" s="36">
        <v>3469</v>
      </c>
      <c r="I21" s="68" t="s">
        <v>72</v>
      </c>
      <c r="J21" s="52" t="s">
        <v>72</v>
      </c>
      <c r="K21" s="48">
        <v>2.3114706732158337E-3</v>
      </c>
      <c r="L21" s="48">
        <v>-0.1310120240480962</v>
      </c>
    </row>
    <row r="22" spans="1:12" x14ac:dyDescent="0.3">
      <c r="A22" s="52" t="s">
        <v>46</v>
      </c>
      <c r="B22" s="36">
        <v>2377</v>
      </c>
      <c r="C22" s="36">
        <v>2018</v>
      </c>
      <c r="D22" s="36">
        <v>2042</v>
      </c>
      <c r="E22" s="36">
        <v>1861</v>
      </c>
      <c r="F22" s="36">
        <v>1818</v>
      </c>
      <c r="G22" s="36">
        <v>1893</v>
      </c>
      <c r="H22" s="36">
        <v>1913</v>
      </c>
      <c r="I22" s="68" t="s">
        <v>46</v>
      </c>
      <c r="J22" s="52" t="s">
        <v>46</v>
      </c>
      <c r="K22" s="48">
        <v>1.0565240359218173E-2</v>
      </c>
      <c r="L22" s="48">
        <v>-0.19520403870424904</v>
      </c>
    </row>
    <row r="23" spans="1:12" x14ac:dyDescent="0.3">
      <c r="A23" s="52" t="s">
        <v>79</v>
      </c>
      <c r="B23" s="36">
        <v>660</v>
      </c>
      <c r="C23" s="36">
        <v>731</v>
      </c>
      <c r="D23" s="36">
        <v>688</v>
      </c>
      <c r="E23" s="36">
        <v>650</v>
      </c>
      <c r="F23" s="36">
        <v>536</v>
      </c>
      <c r="G23" s="36">
        <v>599</v>
      </c>
      <c r="H23" s="36">
        <v>607</v>
      </c>
      <c r="I23" s="68" t="s">
        <v>79</v>
      </c>
      <c r="J23" s="52" t="s">
        <v>79</v>
      </c>
      <c r="K23" s="48">
        <v>1.335559265442404E-2</v>
      </c>
      <c r="L23" s="48">
        <v>-8.0303030303030307E-2</v>
      </c>
    </row>
    <row r="24" spans="1:12" ht="16" x14ac:dyDescent="0.3">
      <c r="A24" s="52" t="s">
        <v>226</v>
      </c>
      <c r="B24" s="36">
        <v>640</v>
      </c>
      <c r="C24" s="36">
        <v>661</v>
      </c>
      <c r="D24" s="36">
        <v>650</v>
      </c>
      <c r="E24" s="36">
        <v>570</v>
      </c>
      <c r="F24" s="36">
        <v>570</v>
      </c>
      <c r="G24" s="36">
        <v>620</v>
      </c>
      <c r="H24" s="36">
        <v>629</v>
      </c>
      <c r="I24" s="68" t="s">
        <v>226</v>
      </c>
      <c r="J24" s="52" t="s">
        <v>226</v>
      </c>
      <c r="K24" s="48">
        <v>1.4516129032258065E-2</v>
      </c>
      <c r="L24" s="48">
        <v>-1.7187500000000001E-2</v>
      </c>
    </row>
    <row r="25" spans="1:12" x14ac:dyDescent="0.3">
      <c r="A25" s="52" t="s">
        <v>73</v>
      </c>
      <c r="B25" s="36">
        <v>1258</v>
      </c>
      <c r="C25" s="36">
        <v>1141</v>
      </c>
      <c r="D25" s="36">
        <v>988</v>
      </c>
      <c r="E25" s="36">
        <v>879</v>
      </c>
      <c r="F25" s="36">
        <v>795</v>
      </c>
      <c r="G25" s="36">
        <v>793</v>
      </c>
      <c r="H25" s="36">
        <v>807</v>
      </c>
      <c r="I25" s="68" t="s">
        <v>73</v>
      </c>
      <c r="J25" s="52" t="s">
        <v>73</v>
      </c>
      <c r="K25" s="48">
        <v>1.7654476670870115E-2</v>
      </c>
      <c r="L25" s="48">
        <v>-0.35850556438791731</v>
      </c>
    </row>
    <row r="26" spans="1:12" x14ac:dyDescent="0.3">
      <c r="A26" s="52" t="s">
        <v>42</v>
      </c>
      <c r="B26" s="36">
        <v>3907</v>
      </c>
      <c r="C26" s="36">
        <v>4189</v>
      </c>
      <c r="D26" s="36">
        <v>3571</v>
      </c>
      <c r="E26" s="36">
        <v>3357</v>
      </c>
      <c r="F26" s="36">
        <v>3202</v>
      </c>
      <c r="G26" s="36">
        <v>2938</v>
      </c>
      <c r="H26" s="36">
        <v>3026</v>
      </c>
      <c r="I26" s="68" t="s">
        <v>42</v>
      </c>
      <c r="J26" s="52" t="s">
        <v>42</v>
      </c>
      <c r="K26" s="48">
        <v>2.9952348536419333E-2</v>
      </c>
      <c r="L26" s="48">
        <v>-0.2254927054005631</v>
      </c>
    </row>
    <row r="27" spans="1:12" x14ac:dyDescent="0.3">
      <c r="A27" s="52" t="s">
        <v>60</v>
      </c>
      <c r="B27" s="36">
        <v>352</v>
      </c>
      <c r="C27" s="36">
        <v>341</v>
      </c>
      <c r="D27" s="36">
        <v>263</v>
      </c>
      <c r="E27" s="36">
        <v>277</v>
      </c>
      <c r="F27" s="36">
        <v>279</v>
      </c>
      <c r="G27" s="36">
        <v>322</v>
      </c>
      <c r="H27" s="36">
        <v>335</v>
      </c>
      <c r="I27" s="68" t="s">
        <v>60</v>
      </c>
      <c r="J27" s="52" t="s">
        <v>60</v>
      </c>
      <c r="K27" s="48">
        <v>4.0372670807453416E-2</v>
      </c>
      <c r="L27" s="48">
        <v>-4.8295454545454544E-2</v>
      </c>
    </row>
    <row r="28" spans="1:12" ht="16" x14ac:dyDescent="0.3">
      <c r="A28" s="52" t="s">
        <v>227</v>
      </c>
      <c r="B28" s="36">
        <v>1905</v>
      </c>
      <c r="C28" s="36">
        <v>1960</v>
      </c>
      <c r="D28" s="36">
        <v>1802</v>
      </c>
      <c r="E28" s="36">
        <v>1769</v>
      </c>
      <c r="F28" s="36">
        <v>1854</v>
      </c>
      <c r="G28" s="36">
        <v>1804</v>
      </c>
      <c r="H28" s="36">
        <v>1878</v>
      </c>
      <c r="I28" s="68" t="s">
        <v>227</v>
      </c>
      <c r="J28" s="52" t="s">
        <v>227</v>
      </c>
      <c r="K28" s="48">
        <v>4.1019955654101999E-2</v>
      </c>
      <c r="L28" s="48">
        <v>-1.4173228346456693E-2</v>
      </c>
    </row>
    <row r="29" spans="1:12" x14ac:dyDescent="0.3">
      <c r="A29" s="52" t="s">
        <v>54</v>
      </c>
      <c r="B29" s="36">
        <v>266</v>
      </c>
      <c r="C29" s="36">
        <v>319</v>
      </c>
      <c r="D29" s="36">
        <v>285</v>
      </c>
      <c r="E29" s="36">
        <v>260</v>
      </c>
      <c r="F29" s="36">
        <v>270</v>
      </c>
      <c r="G29" s="36">
        <v>259</v>
      </c>
      <c r="H29" s="36">
        <v>270</v>
      </c>
      <c r="I29" s="68" t="s">
        <v>54</v>
      </c>
      <c r="J29" s="52" t="s">
        <v>54</v>
      </c>
      <c r="K29" s="48">
        <v>4.2471042471042469E-2</v>
      </c>
      <c r="L29" s="48">
        <v>1.5037593984962405E-2</v>
      </c>
    </row>
    <row r="30" spans="1:12" x14ac:dyDescent="0.3">
      <c r="A30" s="52" t="s">
        <v>81</v>
      </c>
      <c r="B30" s="36">
        <v>79</v>
      </c>
      <c r="C30" s="36">
        <v>101</v>
      </c>
      <c r="D30" s="36">
        <v>87</v>
      </c>
      <c r="E30" s="36">
        <v>81</v>
      </c>
      <c r="F30" s="36">
        <v>78</v>
      </c>
      <c r="G30" s="36">
        <v>67</v>
      </c>
      <c r="H30" s="36">
        <v>71</v>
      </c>
      <c r="I30" s="68" t="s">
        <v>81</v>
      </c>
      <c r="J30" s="52" t="s">
        <v>81</v>
      </c>
      <c r="K30" s="48">
        <v>5.9701492537313432E-2</v>
      </c>
      <c r="L30" s="48">
        <v>-0.10126582278481013</v>
      </c>
    </row>
    <row r="31" spans="1:12" x14ac:dyDescent="0.3">
      <c r="A31" s="52" t="s">
        <v>48</v>
      </c>
      <c r="B31" s="36">
        <v>138</v>
      </c>
      <c r="C31" s="36">
        <v>141</v>
      </c>
      <c r="D31" s="36">
        <v>130</v>
      </c>
      <c r="E31" s="36">
        <v>125</v>
      </c>
      <c r="F31" s="36">
        <v>108</v>
      </c>
      <c r="G31" s="36">
        <v>120</v>
      </c>
      <c r="H31" s="36">
        <v>130</v>
      </c>
      <c r="I31" s="68" t="s">
        <v>48</v>
      </c>
      <c r="J31" s="52" t="s">
        <v>48</v>
      </c>
      <c r="K31" s="48">
        <v>8.3333333333333329E-2</v>
      </c>
      <c r="L31" s="48">
        <v>-5.7971014492753624E-2</v>
      </c>
    </row>
    <row r="32" spans="1:12" ht="16" x14ac:dyDescent="0.3">
      <c r="A32" s="52" t="s">
        <v>225</v>
      </c>
      <c r="B32" s="36">
        <v>2478</v>
      </c>
      <c r="C32" s="36">
        <v>2060</v>
      </c>
      <c r="D32" s="36">
        <v>1903</v>
      </c>
      <c r="E32" s="36">
        <v>1680</v>
      </c>
      <c r="F32" s="36">
        <v>1688</v>
      </c>
      <c r="G32" s="36">
        <v>1689</v>
      </c>
      <c r="H32" s="36">
        <v>1797</v>
      </c>
      <c r="I32" s="68" t="s">
        <v>225</v>
      </c>
      <c r="J32" s="52" t="s">
        <v>225</v>
      </c>
      <c r="K32" s="48">
        <v>6.3943161634103018E-2</v>
      </c>
      <c r="L32" s="48">
        <v>-0.27481840193704599</v>
      </c>
    </row>
    <row r="33" spans="1:59" x14ac:dyDescent="0.3">
      <c r="A33" s="52" t="s">
        <v>62</v>
      </c>
      <c r="B33" s="36">
        <v>210</v>
      </c>
      <c r="C33" s="36">
        <v>168</v>
      </c>
      <c r="D33" s="36">
        <v>145</v>
      </c>
      <c r="E33" s="36">
        <v>187</v>
      </c>
      <c r="F33" s="36">
        <v>147</v>
      </c>
      <c r="G33" s="36">
        <v>117</v>
      </c>
      <c r="H33" s="36">
        <v>135</v>
      </c>
      <c r="I33" s="68" t="s">
        <v>78</v>
      </c>
      <c r="J33" s="52" t="s">
        <v>62</v>
      </c>
      <c r="K33" s="48">
        <v>0.15384615384615385</v>
      </c>
      <c r="L33" s="48">
        <v>-0.35714285714285715</v>
      </c>
    </row>
    <row r="34" spans="1:59" x14ac:dyDescent="0.3">
      <c r="A34" s="52" t="s">
        <v>74</v>
      </c>
      <c r="B34" s="36">
        <v>212</v>
      </c>
      <c r="C34" s="36">
        <v>186</v>
      </c>
      <c r="D34" s="36">
        <v>163</v>
      </c>
      <c r="E34" s="36">
        <v>188</v>
      </c>
      <c r="F34" s="36">
        <v>193</v>
      </c>
      <c r="G34" s="36">
        <v>162</v>
      </c>
      <c r="H34" s="36">
        <v>188</v>
      </c>
      <c r="I34" s="68" t="s">
        <v>74</v>
      </c>
      <c r="J34" s="52" t="s">
        <v>74</v>
      </c>
      <c r="K34" s="48">
        <v>0.16049382716049382</v>
      </c>
      <c r="L34" s="48">
        <v>-0.11320754716981132</v>
      </c>
    </row>
    <row r="35" spans="1:59" x14ac:dyDescent="0.3">
      <c r="A35" s="52" t="s">
        <v>100</v>
      </c>
      <c r="B35" s="36">
        <v>255</v>
      </c>
      <c r="C35" s="36">
        <v>220</v>
      </c>
      <c r="D35" s="36">
        <v>167</v>
      </c>
      <c r="E35" s="36">
        <v>191</v>
      </c>
      <c r="F35" s="36">
        <v>183</v>
      </c>
      <c r="G35" s="36">
        <v>178</v>
      </c>
      <c r="H35" s="36">
        <v>211</v>
      </c>
      <c r="I35" s="68" t="s">
        <v>100</v>
      </c>
      <c r="J35" s="52" t="s">
        <v>100</v>
      </c>
      <c r="K35" s="48">
        <v>0.1853932584269663</v>
      </c>
      <c r="L35" s="48">
        <v>-0.17254901960784313</v>
      </c>
    </row>
    <row r="36" spans="1:59" x14ac:dyDescent="0.3">
      <c r="A36" s="52" t="s">
        <v>36</v>
      </c>
      <c r="B36" s="36">
        <v>15</v>
      </c>
      <c r="C36" s="36">
        <v>17</v>
      </c>
      <c r="D36" s="36">
        <v>9</v>
      </c>
      <c r="E36" s="36">
        <v>18</v>
      </c>
      <c r="F36" s="36">
        <v>10</v>
      </c>
      <c r="G36" s="36">
        <v>11</v>
      </c>
      <c r="H36" s="36">
        <v>22</v>
      </c>
      <c r="I36" s="68" t="s">
        <v>36</v>
      </c>
      <c r="J36" s="52" t="s">
        <v>36</v>
      </c>
      <c r="K36" s="48">
        <v>1</v>
      </c>
      <c r="L36" s="48">
        <v>0.46666666666666667</v>
      </c>
    </row>
    <row r="37" spans="1:59" s="74" customFormat="1" x14ac:dyDescent="0.3">
      <c r="A37" s="68"/>
      <c r="B37" s="57"/>
      <c r="C37" s="57"/>
      <c r="D37" s="57"/>
      <c r="E37" s="57"/>
      <c r="F37" s="57"/>
      <c r="G37" s="57"/>
      <c r="H37" s="57"/>
      <c r="I37" s="72"/>
      <c r="J37" s="72"/>
      <c r="K37" s="73"/>
      <c r="L37" s="73"/>
    </row>
    <row r="38" spans="1:59" x14ac:dyDescent="0.3">
      <c r="A38" s="52" t="s">
        <v>80</v>
      </c>
      <c r="B38" s="80">
        <v>31595</v>
      </c>
      <c r="C38" s="80">
        <v>30804</v>
      </c>
      <c r="D38" s="80">
        <v>28282.2</v>
      </c>
      <c r="E38" s="80">
        <v>26025</v>
      </c>
      <c r="F38" s="80">
        <v>26020</v>
      </c>
      <c r="G38" s="80">
        <v>26190</v>
      </c>
      <c r="H38" s="80">
        <v>25671</v>
      </c>
      <c r="I38" s="72"/>
      <c r="J38" s="52" t="s">
        <v>80</v>
      </c>
      <c r="K38" s="81">
        <v>-1.981672394043528E-2</v>
      </c>
      <c r="L38" s="81">
        <v>-0.18749802183889855</v>
      </c>
    </row>
    <row r="40" spans="1:59" x14ac:dyDescent="0.3">
      <c r="A40" s="5" t="s">
        <v>229</v>
      </c>
    </row>
    <row r="42" spans="1:59" x14ac:dyDescent="0.3">
      <c r="A42" s="5" t="s">
        <v>95</v>
      </c>
    </row>
    <row r="44" spans="1:59" ht="16" x14ac:dyDescent="0.3">
      <c r="A44" s="6" t="s">
        <v>98</v>
      </c>
    </row>
    <row r="45" spans="1:59" ht="16" x14ac:dyDescent="0.3">
      <c r="A45" s="5" t="s">
        <v>105</v>
      </c>
    </row>
    <row r="46" spans="1:59" x14ac:dyDescent="0.3">
      <c r="A46" s="91" t="s">
        <v>230</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row>
  </sheetData>
  <sortState ref="A6:L36">
    <sortCondition ref="K5"/>
  </sortState>
  <mergeCells count="1">
    <mergeCell ref="A46:BG46"/>
  </mergeCells>
  <conditionalFormatting sqref="B5:H36 K5:L36">
    <cfRule type="expression" dxfId="118" priority="2">
      <formula>ROW()=EVEN(ROW())</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9"/>
  <sheetViews>
    <sheetView workbookViewId="0">
      <selection activeCell="Y13" sqref="Y13"/>
    </sheetView>
  </sheetViews>
  <sheetFormatPr defaultRowHeight="14" x14ac:dyDescent="0.3"/>
  <cols>
    <col min="1" max="18" width="8.7265625" style="5"/>
    <col min="19" max="19" width="11.90625" style="5" customWidth="1"/>
    <col min="20" max="20" width="4.26953125" style="57" customWidth="1"/>
    <col min="21" max="21" width="13.90625" style="5" customWidth="1"/>
    <col min="22" max="22" width="10.54296875" style="5" customWidth="1"/>
    <col min="23" max="16384" width="8.7265625" style="5"/>
  </cols>
  <sheetData>
    <row r="1" spans="1:25" x14ac:dyDescent="0.3">
      <c r="A1" s="8" t="s">
        <v>247</v>
      </c>
    </row>
    <row r="3" spans="1:25" x14ac:dyDescent="0.3">
      <c r="S3" s="64"/>
      <c r="T3" s="64"/>
    </row>
    <row r="4" spans="1:25" ht="30" customHeight="1" x14ac:dyDescent="0.3">
      <c r="A4" s="49"/>
      <c r="B4" s="10">
        <v>2001</v>
      </c>
      <c r="C4" s="10">
        <v>2002</v>
      </c>
      <c r="D4" s="10">
        <v>2003</v>
      </c>
      <c r="E4" s="10">
        <v>2004</v>
      </c>
      <c r="F4" s="10">
        <v>2005</v>
      </c>
      <c r="G4" s="10">
        <v>2006</v>
      </c>
      <c r="H4" s="10">
        <v>2007</v>
      </c>
      <c r="I4" s="10">
        <v>2008</v>
      </c>
      <c r="J4" s="10">
        <v>2009</v>
      </c>
      <c r="K4" s="10">
        <v>2010</v>
      </c>
      <c r="L4" s="10">
        <v>2011</v>
      </c>
      <c r="M4" s="10">
        <v>2012</v>
      </c>
      <c r="N4" s="65">
        <v>2013</v>
      </c>
      <c r="O4" s="65" t="s">
        <v>66</v>
      </c>
      <c r="P4" s="65" t="s">
        <v>67</v>
      </c>
      <c r="Q4" s="65" t="s">
        <v>68</v>
      </c>
      <c r="R4" s="49"/>
      <c r="S4" s="66" t="s">
        <v>83</v>
      </c>
      <c r="T4" s="64"/>
      <c r="U4" s="92" t="s">
        <v>242</v>
      </c>
      <c r="V4" s="92"/>
    </row>
    <row r="5" spans="1:25" x14ac:dyDescent="0.3">
      <c r="A5" s="52" t="s">
        <v>30</v>
      </c>
      <c r="B5" s="36">
        <v>706</v>
      </c>
      <c r="C5" s="36">
        <v>697</v>
      </c>
      <c r="D5" s="36">
        <v>709</v>
      </c>
      <c r="E5" s="36">
        <v>752</v>
      </c>
      <c r="F5" s="36">
        <v>773</v>
      </c>
      <c r="G5" s="36">
        <v>760</v>
      </c>
      <c r="H5" s="36">
        <v>740</v>
      </c>
      <c r="I5" s="36">
        <v>499</v>
      </c>
      <c r="J5" s="36">
        <v>370</v>
      </c>
      <c r="K5" s="36">
        <v>299</v>
      </c>
      <c r="L5" s="36">
        <v>297</v>
      </c>
      <c r="M5" s="36">
        <v>302</v>
      </c>
      <c r="N5" s="36">
        <v>258</v>
      </c>
      <c r="O5" s="36">
        <v>267</v>
      </c>
      <c r="P5" s="36">
        <v>242</v>
      </c>
      <c r="Q5" s="36">
        <v>188</v>
      </c>
      <c r="R5" s="52" t="s">
        <v>30</v>
      </c>
      <c r="S5" s="48">
        <v>-0.73371104815864019</v>
      </c>
      <c r="T5" s="73"/>
      <c r="U5" s="48">
        <v>-0.11122089847039018</v>
      </c>
      <c r="V5" s="51"/>
      <c r="X5" s="88"/>
    </row>
    <row r="6" spans="1:25" x14ac:dyDescent="0.3">
      <c r="A6" s="52" t="s">
        <v>28</v>
      </c>
      <c r="B6" s="36">
        <v>558</v>
      </c>
      <c r="C6" s="36">
        <v>559</v>
      </c>
      <c r="D6" s="36">
        <v>532</v>
      </c>
      <c r="E6" s="36">
        <v>516</v>
      </c>
      <c r="F6" s="36">
        <v>442</v>
      </c>
      <c r="G6" s="36">
        <v>407</v>
      </c>
      <c r="H6" s="36">
        <v>419</v>
      </c>
      <c r="I6" s="36">
        <v>316</v>
      </c>
      <c r="J6" s="36">
        <v>254</v>
      </c>
      <c r="K6" s="36">
        <v>218</v>
      </c>
      <c r="L6" s="36">
        <v>179</v>
      </c>
      <c r="M6" s="36">
        <v>177</v>
      </c>
      <c r="N6" s="36">
        <v>179</v>
      </c>
      <c r="O6" s="36">
        <v>212</v>
      </c>
      <c r="P6" s="36">
        <v>188</v>
      </c>
      <c r="Q6" s="36">
        <v>158</v>
      </c>
      <c r="R6" s="52" t="s">
        <v>28</v>
      </c>
      <c r="S6" s="48">
        <v>-0.71684587813620071</v>
      </c>
      <c r="T6" s="73"/>
      <c r="U6" s="48">
        <v>-8.0896830610300396E-2</v>
      </c>
      <c r="V6" s="51"/>
    </row>
    <row r="7" spans="1:25" ht="16" x14ac:dyDescent="0.3">
      <c r="A7" s="52" t="s">
        <v>219</v>
      </c>
      <c r="B7" s="36">
        <v>5517</v>
      </c>
      <c r="C7" s="36">
        <v>5347</v>
      </c>
      <c r="D7" s="36">
        <v>5399</v>
      </c>
      <c r="E7" s="36">
        <v>4741</v>
      </c>
      <c r="F7" s="36">
        <v>4442</v>
      </c>
      <c r="G7" s="36">
        <v>4104</v>
      </c>
      <c r="H7" s="36">
        <v>3823</v>
      </c>
      <c r="I7" s="36">
        <v>3100</v>
      </c>
      <c r="J7" s="36">
        <v>2714</v>
      </c>
      <c r="K7" s="36">
        <v>2478</v>
      </c>
      <c r="L7" s="36">
        <v>2060</v>
      </c>
      <c r="M7" s="36">
        <v>1903</v>
      </c>
      <c r="N7" s="36">
        <v>1680</v>
      </c>
      <c r="O7" s="36">
        <v>1688</v>
      </c>
      <c r="P7" s="36">
        <v>1689</v>
      </c>
      <c r="Q7" s="36">
        <v>1797</v>
      </c>
      <c r="R7" s="52" t="s">
        <v>219</v>
      </c>
      <c r="S7" s="48">
        <v>-0.67427949972811307</v>
      </c>
      <c r="T7" s="73"/>
      <c r="U7" s="48">
        <v>-0.10349036811880796</v>
      </c>
      <c r="V7" s="51" t="s">
        <v>84</v>
      </c>
      <c r="Y7" s="88"/>
    </row>
    <row r="8" spans="1:25" ht="16" x14ac:dyDescent="0.3">
      <c r="A8" s="52" t="s">
        <v>220</v>
      </c>
      <c r="B8" s="36">
        <v>1670</v>
      </c>
      <c r="C8" s="36">
        <v>1668</v>
      </c>
      <c r="D8" s="36">
        <v>1542</v>
      </c>
      <c r="E8" s="36">
        <v>1294</v>
      </c>
      <c r="F8" s="36">
        <v>1247</v>
      </c>
      <c r="G8" s="36">
        <v>969</v>
      </c>
      <c r="H8" s="36">
        <v>974</v>
      </c>
      <c r="I8" s="36">
        <v>885</v>
      </c>
      <c r="J8" s="36">
        <v>840.18</v>
      </c>
      <c r="K8" s="36">
        <v>937</v>
      </c>
      <c r="L8" s="36">
        <v>891</v>
      </c>
      <c r="M8" s="36">
        <v>718</v>
      </c>
      <c r="N8" s="36">
        <v>637</v>
      </c>
      <c r="O8" s="36">
        <v>638</v>
      </c>
      <c r="P8" s="36">
        <v>593</v>
      </c>
      <c r="Q8" s="36">
        <v>565</v>
      </c>
      <c r="R8" s="52" t="s">
        <v>76</v>
      </c>
      <c r="S8" s="48">
        <v>-0.66167664670658688</v>
      </c>
      <c r="T8" s="73"/>
      <c r="U8" s="48">
        <v>-6.1392368818839471E-2</v>
      </c>
      <c r="V8" s="51"/>
    </row>
    <row r="9" spans="1:25" x14ac:dyDescent="0.3">
      <c r="A9" s="52" t="s">
        <v>81</v>
      </c>
      <c r="B9" s="36">
        <v>199</v>
      </c>
      <c r="C9" s="36">
        <v>223</v>
      </c>
      <c r="D9" s="36">
        <v>164</v>
      </c>
      <c r="E9" s="36">
        <v>170</v>
      </c>
      <c r="F9" s="36">
        <v>169</v>
      </c>
      <c r="G9" s="36">
        <v>204</v>
      </c>
      <c r="H9" s="36">
        <v>196</v>
      </c>
      <c r="I9" s="36">
        <v>132</v>
      </c>
      <c r="J9" s="36">
        <v>100</v>
      </c>
      <c r="K9" s="36">
        <v>79</v>
      </c>
      <c r="L9" s="36">
        <v>101</v>
      </c>
      <c r="M9" s="36">
        <v>87</v>
      </c>
      <c r="N9" s="36">
        <v>81</v>
      </c>
      <c r="O9" s="36">
        <v>78</v>
      </c>
      <c r="P9" s="36">
        <v>67</v>
      </c>
      <c r="Q9" s="36">
        <v>71</v>
      </c>
      <c r="R9" s="52" t="s">
        <v>81</v>
      </c>
      <c r="S9" s="48">
        <v>-0.64321608040201006</v>
      </c>
      <c r="T9" s="73"/>
      <c r="U9" s="67">
        <v>-8.8017525599334734E-2</v>
      </c>
      <c r="V9" s="51"/>
    </row>
    <row r="10" spans="1:25" x14ac:dyDescent="0.3">
      <c r="A10" s="52" t="s">
        <v>77</v>
      </c>
      <c r="B10" s="36">
        <v>625</v>
      </c>
      <c r="C10" s="36">
        <v>626</v>
      </c>
      <c r="D10" s="36">
        <v>653</v>
      </c>
      <c r="E10" s="36">
        <v>608</v>
      </c>
      <c r="F10" s="36">
        <v>600</v>
      </c>
      <c r="G10" s="36">
        <v>608</v>
      </c>
      <c r="H10" s="36">
        <v>661</v>
      </c>
      <c r="I10" s="36">
        <v>606</v>
      </c>
      <c r="J10" s="36">
        <v>385</v>
      </c>
      <c r="K10" s="36">
        <v>353</v>
      </c>
      <c r="L10" s="36">
        <v>324</v>
      </c>
      <c r="M10" s="36">
        <v>294.84000000000003</v>
      </c>
      <c r="N10" s="36">
        <v>223</v>
      </c>
      <c r="O10" s="36">
        <v>258</v>
      </c>
      <c r="P10" s="36">
        <v>274</v>
      </c>
      <c r="Q10" s="36">
        <v>242</v>
      </c>
      <c r="R10" s="52" t="s">
        <v>77</v>
      </c>
      <c r="S10" s="48">
        <v>-0.61280000000000001</v>
      </c>
      <c r="T10" s="73"/>
      <c r="U10" s="48">
        <v>-0.10374894132429402</v>
      </c>
      <c r="V10" s="51"/>
    </row>
    <row r="11" spans="1:25" x14ac:dyDescent="0.3">
      <c r="A11" s="52" t="s">
        <v>64</v>
      </c>
      <c r="B11" s="36">
        <v>544</v>
      </c>
      <c r="C11" s="36">
        <v>513</v>
      </c>
      <c r="D11" s="36">
        <v>546</v>
      </c>
      <c r="E11" s="36">
        <v>510</v>
      </c>
      <c r="F11" s="36">
        <v>409</v>
      </c>
      <c r="G11" s="36">
        <v>370</v>
      </c>
      <c r="H11" s="36">
        <v>384</v>
      </c>
      <c r="I11" s="36">
        <v>357</v>
      </c>
      <c r="J11" s="36">
        <v>349</v>
      </c>
      <c r="K11" s="36">
        <v>327</v>
      </c>
      <c r="L11" s="36">
        <v>320</v>
      </c>
      <c r="M11" s="36">
        <v>339</v>
      </c>
      <c r="N11" s="36">
        <v>269</v>
      </c>
      <c r="O11" s="36">
        <v>243</v>
      </c>
      <c r="P11" s="36">
        <v>253</v>
      </c>
      <c r="Q11" s="36">
        <v>216</v>
      </c>
      <c r="R11" s="52" t="s">
        <v>64</v>
      </c>
      <c r="S11" s="48">
        <v>-0.6029411764705882</v>
      </c>
      <c r="T11" s="73"/>
      <c r="U11" s="48">
        <v>-5.8388539295240571E-2</v>
      </c>
      <c r="V11" s="51"/>
    </row>
    <row r="12" spans="1:25" ht="16" x14ac:dyDescent="0.3">
      <c r="A12" s="52" t="s">
        <v>221</v>
      </c>
      <c r="B12" s="36">
        <v>8253</v>
      </c>
      <c r="C12" s="36">
        <v>7742</v>
      </c>
      <c r="D12" s="36">
        <v>6126</v>
      </c>
      <c r="E12" s="36">
        <v>5593</v>
      </c>
      <c r="F12" s="36">
        <v>5318</v>
      </c>
      <c r="G12" s="36">
        <v>4709</v>
      </c>
      <c r="H12" s="36">
        <v>4620</v>
      </c>
      <c r="I12" s="36">
        <v>4275</v>
      </c>
      <c r="J12" s="36">
        <v>4273</v>
      </c>
      <c r="K12" s="36">
        <v>3992</v>
      </c>
      <c r="L12" s="36">
        <v>3963</v>
      </c>
      <c r="M12" s="36">
        <v>3653</v>
      </c>
      <c r="N12" s="36">
        <v>3268</v>
      </c>
      <c r="O12" s="36">
        <v>3384</v>
      </c>
      <c r="P12" s="36">
        <v>3461</v>
      </c>
      <c r="Q12" s="36">
        <v>3469</v>
      </c>
      <c r="R12" s="52" t="s">
        <v>72</v>
      </c>
      <c r="S12" s="48">
        <v>-0.57966799951532777</v>
      </c>
      <c r="T12" s="73"/>
      <c r="U12" s="48">
        <v>-3.515754632769974E-2</v>
      </c>
      <c r="V12" s="51"/>
    </row>
    <row r="13" spans="1:25" x14ac:dyDescent="0.3">
      <c r="A13" s="52" t="s">
        <v>73</v>
      </c>
      <c r="B13" s="36">
        <v>1880</v>
      </c>
      <c r="C13" s="36">
        <v>1634</v>
      </c>
      <c r="D13" s="36">
        <v>1605</v>
      </c>
      <c r="E13" s="36">
        <v>1670</v>
      </c>
      <c r="F13" s="36">
        <v>1658</v>
      </c>
      <c r="G13" s="36">
        <v>1657</v>
      </c>
      <c r="H13" s="36">
        <v>1612</v>
      </c>
      <c r="I13" s="36">
        <v>1553</v>
      </c>
      <c r="J13" s="36">
        <v>1456</v>
      </c>
      <c r="K13" s="36">
        <v>1258</v>
      </c>
      <c r="L13" s="36">
        <v>1141</v>
      </c>
      <c r="M13" s="36">
        <v>988</v>
      </c>
      <c r="N13" s="36">
        <v>879</v>
      </c>
      <c r="O13" s="36">
        <v>795</v>
      </c>
      <c r="P13" s="36">
        <v>793</v>
      </c>
      <c r="Q13" s="36">
        <v>807</v>
      </c>
      <c r="R13" s="52" t="s">
        <v>73</v>
      </c>
      <c r="S13" s="48">
        <v>-0.57074468085106378</v>
      </c>
      <c r="T13" s="73"/>
      <c r="U13" s="48">
        <v>-8.787825742594968E-2</v>
      </c>
      <c r="V13" s="51"/>
    </row>
    <row r="14" spans="1:25" x14ac:dyDescent="0.3">
      <c r="A14" s="52" t="s">
        <v>70</v>
      </c>
      <c r="B14" s="36">
        <v>1486</v>
      </c>
      <c r="C14" s="36">
        <v>1355</v>
      </c>
      <c r="D14" s="36">
        <v>1213</v>
      </c>
      <c r="E14" s="36">
        <v>1162</v>
      </c>
      <c r="F14" s="36">
        <v>1089</v>
      </c>
      <c r="G14" s="36">
        <v>1073</v>
      </c>
      <c r="H14" s="36">
        <v>1071</v>
      </c>
      <c r="I14" s="36">
        <v>944</v>
      </c>
      <c r="J14" s="36">
        <v>943</v>
      </c>
      <c r="K14" s="36">
        <v>841</v>
      </c>
      <c r="L14" s="36">
        <v>862</v>
      </c>
      <c r="M14" s="36">
        <v>770</v>
      </c>
      <c r="N14" s="36">
        <v>724</v>
      </c>
      <c r="O14" s="36">
        <v>727</v>
      </c>
      <c r="P14" s="36">
        <v>732</v>
      </c>
      <c r="Q14" s="36">
        <v>640</v>
      </c>
      <c r="R14" s="52" t="s">
        <v>70</v>
      </c>
      <c r="S14" s="48">
        <v>-0.5693135935397039</v>
      </c>
      <c r="T14" s="73"/>
      <c r="U14" s="67">
        <v>-4.7697028160468835E-2</v>
      </c>
      <c r="V14" s="51" t="s">
        <v>84</v>
      </c>
    </row>
    <row r="15" spans="1:25" x14ac:dyDescent="0.3">
      <c r="A15" s="54" t="s">
        <v>40</v>
      </c>
      <c r="B15" s="36">
        <v>958</v>
      </c>
      <c r="C15" s="36">
        <v>956</v>
      </c>
      <c r="D15" s="36">
        <v>931</v>
      </c>
      <c r="E15" s="36">
        <v>878</v>
      </c>
      <c r="F15" s="36">
        <v>768</v>
      </c>
      <c r="G15" s="36">
        <v>730</v>
      </c>
      <c r="H15" s="36">
        <v>691</v>
      </c>
      <c r="I15" s="36">
        <v>679</v>
      </c>
      <c r="J15" s="36">
        <v>633</v>
      </c>
      <c r="K15" s="36">
        <v>552</v>
      </c>
      <c r="L15" s="36">
        <v>523</v>
      </c>
      <c r="M15" s="36">
        <v>531</v>
      </c>
      <c r="N15" s="36">
        <v>455</v>
      </c>
      <c r="O15" s="36">
        <v>430</v>
      </c>
      <c r="P15" s="36">
        <v>479</v>
      </c>
      <c r="Q15" s="36">
        <v>432</v>
      </c>
      <c r="R15" s="54" t="s">
        <v>40</v>
      </c>
      <c r="S15" s="48">
        <v>-0.54906054279749483</v>
      </c>
      <c r="T15" s="73"/>
      <c r="U15" s="48">
        <v>-5.7066314380761596E-2</v>
      </c>
      <c r="V15" s="51" t="s">
        <v>84</v>
      </c>
    </row>
    <row r="16" spans="1:25" x14ac:dyDescent="0.3">
      <c r="A16" s="52" t="s">
        <v>32</v>
      </c>
      <c r="B16" s="36">
        <v>70</v>
      </c>
      <c r="C16" s="36">
        <v>62</v>
      </c>
      <c r="D16" s="36">
        <v>53</v>
      </c>
      <c r="E16" s="36">
        <v>50</v>
      </c>
      <c r="F16" s="36">
        <v>47</v>
      </c>
      <c r="G16" s="36">
        <v>43</v>
      </c>
      <c r="H16" s="36">
        <v>45</v>
      </c>
      <c r="I16" s="36">
        <v>35</v>
      </c>
      <c r="J16" s="36">
        <v>48</v>
      </c>
      <c r="K16" s="36">
        <v>32</v>
      </c>
      <c r="L16" s="36">
        <v>33</v>
      </c>
      <c r="M16" s="36">
        <v>34</v>
      </c>
      <c r="N16" s="36">
        <v>45</v>
      </c>
      <c r="O16" s="36">
        <v>35</v>
      </c>
      <c r="P16" s="36">
        <v>36</v>
      </c>
      <c r="Q16" s="36">
        <v>32</v>
      </c>
      <c r="R16" s="52" t="s">
        <v>32</v>
      </c>
      <c r="S16" s="48">
        <v>-0.54285714285714282</v>
      </c>
      <c r="T16" s="73"/>
      <c r="U16" s="48">
        <v>-2.0381997593695522E-2</v>
      </c>
      <c r="V16" s="51"/>
    </row>
    <row r="17" spans="1:22" x14ac:dyDescent="0.3">
      <c r="A17" s="52" t="s">
        <v>74</v>
      </c>
      <c r="B17" s="36">
        <v>411</v>
      </c>
      <c r="C17" s="36">
        <v>376</v>
      </c>
      <c r="D17" s="36">
        <v>335</v>
      </c>
      <c r="E17" s="36">
        <v>374</v>
      </c>
      <c r="F17" s="36">
        <v>396</v>
      </c>
      <c r="G17" s="36">
        <v>365</v>
      </c>
      <c r="H17" s="36">
        <v>338</v>
      </c>
      <c r="I17" s="36">
        <v>279</v>
      </c>
      <c r="J17" s="36">
        <v>238</v>
      </c>
      <c r="K17" s="36">
        <v>212</v>
      </c>
      <c r="L17" s="36">
        <v>186</v>
      </c>
      <c r="M17" s="36">
        <v>163</v>
      </c>
      <c r="N17" s="36">
        <v>188</v>
      </c>
      <c r="O17" s="36">
        <v>193</v>
      </c>
      <c r="P17" s="36">
        <v>162</v>
      </c>
      <c r="Q17" s="36">
        <v>188</v>
      </c>
      <c r="R17" s="52" t="s">
        <v>74</v>
      </c>
      <c r="S17" s="48">
        <v>-0.54257907542579076</v>
      </c>
      <c r="T17" s="73"/>
      <c r="U17" s="48">
        <v>-9.291834087363271E-2</v>
      </c>
      <c r="V17" s="51" t="s">
        <v>85</v>
      </c>
    </row>
    <row r="18" spans="1:22" x14ac:dyDescent="0.3">
      <c r="A18" s="52" t="s">
        <v>7</v>
      </c>
      <c r="B18" s="36">
        <v>1334</v>
      </c>
      <c r="C18" s="36">
        <v>1431</v>
      </c>
      <c r="D18" s="36">
        <v>1447</v>
      </c>
      <c r="E18" s="36">
        <v>1382</v>
      </c>
      <c r="F18" s="36">
        <v>1286</v>
      </c>
      <c r="G18" s="36">
        <v>1063</v>
      </c>
      <c r="H18" s="36">
        <v>1222</v>
      </c>
      <c r="I18" s="36">
        <v>1076</v>
      </c>
      <c r="J18" s="36">
        <v>901</v>
      </c>
      <c r="K18" s="36">
        <v>802</v>
      </c>
      <c r="L18" s="36">
        <v>773</v>
      </c>
      <c r="M18" s="36">
        <v>742</v>
      </c>
      <c r="N18" s="36">
        <v>654</v>
      </c>
      <c r="O18" s="36">
        <v>688</v>
      </c>
      <c r="P18" s="36">
        <v>737</v>
      </c>
      <c r="Q18" s="36">
        <v>611</v>
      </c>
      <c r="R18" s="52" t="s">
        <v>7</v>
      </c>
      <c r="S18" s="48">
        <v>-0.54197901049475261</v>
      </c>
      <c r="T18" s="73"/>
      <c r="U18" s="48">
        <v>-6.3862130233589554E-2</v>
      </c>
      <c r="V18" s="51"/>
    </row>
    <row r="19" spans="1:22" x14ac:dyDescent="0.3">
      <c r="A19" s="52" t="s">
        <v>69</v>
      </c>
      <c r="B19" s="36">
        <v>6977</v>
      </c>
      <c r="C19" s="36">
        <v>6842</v>
      </c>
      <c r="D19" s="36">
        <v>6613</v>
      </c>
      <c r="E19" s="36">
        <v>5842</v>
      </c>
      <c r="F19" s="36">
        <v>5361</v>
      </c>
      <c r="G19" s="36">
        <v>5091</v>
      </c>
      <c r="H19" s="36">
        <v>4949</v>
      </c>
      <c r="I19" s="36">
        <v>4477</v>
      </c>
      <c r="J19" s="36">
        <v>4152</v>
      </c>
      <c r="K19" s="36">
        <v>3651</v>
      </c>
      <c r="L19" s="36">
        <v>4009</v>
      </c>
      <c r="M19" s="36">
        <v>3601</v>
      </c>
      <c r="N19" s="36">
        <v>3340</v>
      </c>
      <c r="O19" s="36">
        <v>3368</v>
      </c>
      <c r="P19" s="36">
        <v>3459</v>
      </c>
      <c r="Q19" s="36">
        <v>3214</v>
      </c>
      <c r="R19" s="52" t="s">
        <v>69</v>
      </c>
      <c r="S19" s="48">
        <v>-0.53934355740289519</v>
      </c>
      <c r="T19" s="73"/>
      <c r="U19" s="48">
        <v>-4.2185065862105686E-2</v>
      </c>
      <c r="V19" s="51"/>
    </row>
    <row r="20" spans="1:22" x14ac:dyDescent="0.3">
      <c r="A20" s="52" t="s">
        <v>75</v>
      </c>
      <c r="B20" s="36">
        <v>7096</v>
      </c>
      <c r="C20" s="36">
        <v>6980</v>
      </c>
      <c r="D20" s="36">
        <v>6563</v>
      </c>
      <c r="E20" s="36">
        <v>6122</v>
      </c>
      <c r="F20" s="36">
        <v>5818</v>
      </c>
      <c r="G20" s="36">
        <v>5669</v>
      </c>
      <c r="H20" s="36">
        <v>5131</v>
      </c>
      <c r="I20" s="36">
        <v>4725</v>
      </c>
      <c r="J20" s="36">
        <v>4237</v>
      </c>
      <c r="K20" s="36">
        <v>4114</v>
      </c>
      <c r="L20" s="36">
        <v>3860</v>
      </c>
      <c r="M20" s="36">
        <v>3753</v>
      </c>
      <c r="N20" s="36">
        <v>3401</v>
      </c>
      <c r="O20" s="36">
        <v>3381</v>
      </c>
      <c r="P20" s="36">
        <v>3428</v>
      </c>
      <c r="Q20" s="36">
        <v>3270</v>
      </c>
      <c r="R20" s="52" t="s">
        <v>75</v>
      </c>
      <c r="S20" s="48">
        <v>-0.53917700112739575</v>
      </c>
      <c r="T20" s="73"/>
      <c r="U20" s="48">
        <v>-4.7491837828295469E-2</v>
      </c>
      <c r="V20" s="51"/>
    </row>
    <row r="21" spans="1:22" x14ac:dyDescent="0.3">
      <c r="A21" s="52" t="s">
        <v>48</v>
      </c>
      <c r="B21" s="36">
        <v>278</v>
      </c>
      <c r="C21" s="36">
        <v>269</v>
      </c>
      <c r="D21" s="36">
        <v>242</v>
      </c>
      <c r="E21" s="36">
        <v>274</v>
      </c>
      <c r="F21" s="36">
        <v>257</v>
      </c>
      <c r="G21" s="36">
        <v>262</v>
      </c>
      <c r="H21" s="36">
        <v>293</v>
      </c>
      <c r="I21" s="36">
        <v>214</v>
      </c>
      <c r="J21" s="36">
        <v>171</v>
      </c>
      <c r="K21" s="36">
        <v>138</v>
      </c>
      <c r="L21" s="36">
        <v>141</v>
      </c>
      <c r="M21" s="36">
        <v>130</v>
      </c>
      <c r="N21" s="36">
        <v>125</v>
      </c>
      <c r="O21" s="36">
        <v>108</v>
      </c>
      <c r="P21" s="36">
        <v>120</v>
      </c>
      <c r="Q21" s="36">
        <v>130</v>
      </c>
      <c r="R21" s="52" t="s">
        <v>48</v>
      </c>
      <c r="S21" s="48">
        <v>-0.53237410071942448</v>
      </c>
      <c r="T21" s="73"/>
      <c r="U21" s="48">
        <v>-8.1564757529085097E-2</v>
      </c>
      <c r="V21" s="51"/>
    </row>
    <row r="22" spans="1:22" x14ac:dyDescent="0.3">
      <c r="A22" s="56" t="s">
        <v>26</v>
      </c>
      <c r="B22" s="36">
        <v>98</v>
      </c>
      <c r="C22" s="36">
        <v>94</v>
      </c>
      <c r="D22" s="36">
        <v>97</v>
      </c>
      <c r="E22" s="36">
        <v>117</v>
      </c>
      <c r="F22" s="36">
        <v>102</v>
      </c>
      <c r="G22" s="36">
        <v>86</v>
      </c>
      <c r="H22" s="36">
        <v>89</v>
      </c>
      <c r="I22" s="36">
        <v>82</v>
      </c>
      <c r="J22" s="36">
        <v>71</v>
      </c>
      <c r="K22" s="36">
        <v>60</v>
      </c>
      <c r="L22" s="36">
        <v>71</v>
      </c>
      <c r="M22" s="36">
        <v>51</v>
      </c>
      <c r="N22" s="36">
        <v>44</v>
      </c>
      <c r="O22" s="36">
        <v>45</v>
      </c>
      <c r="P22" s="36">
        <v>57</v>
      </c>
      <c r="Q22" s="36">
        <v>46</v>
      </c>
      <c r="R22" s="56" t="s">
        <v>26</v>
      </c>
      <c r="S22" s="48">
        <v>-0.53061224489795922</v>
      </c>
      <c r="T22" s="73"/>
      <c r="U22" s="48">
        <v>-7.0297959559394108E-2</v>
      </c>
      <c r="V22" s="51"/>
    </row>
    <row r="23" spans="1:22" x14ac:dyDescent="0.3">
      <c r="A23" s="52" t="s">
        <v>22</v>
      </c>
      <c r="B23" s="36">
        <v>647</v>
      </c>
      <c r="C23" s="36">
        <v>627</v>
      </c>
      <c r="D23" s="36">
        <v>701</v>
      </c>
      <c r="E23" s="36">
        <v>608</v>
      </c>
      <c r="F23" s="36">
        <v>597</v>
      </c>
      <c r="G23" s="36">
        <v>614</v>
      </c>
      <c r="H23" s="36">
        <v>619</v>
      </c>
      <c r="I23" s="36">
        <v>664</v>
      </c>
      <c r="J23" s="36">
        <v>548</v>
      </c>
      <c r="K23" s="36">
        <v>426</v>
      </c>
      <c r="L23" s="36">
        <v>418</v>
      </c>
      <c r="M23" s="36">
        <v>393</v>
      </c>
      <c r="N23" s="36">
        <v>368</v>
      </c>
      <c r="O23" s="36">
        <v>308</v>
      </c>
      <c r="P23" s="36">
        <v>348</v>
      </c>
      <c r="Q23" s="36">
        <v>307</v>
      </c>
      <c r="R23" s="52" t="s">
        <v>22</v>
      </c>
      <c r="S23" s="48">
        <v>-0.5255023183925811</v>
      </c>
      <c r="T23" s="73"/>
      <c r="U23" s="48">
        <v>-8.2547534359128316E-2</v>
      </c>
      <c r="V23" s="51"/>
    </row>
    <row r="24" spans="1:22" x14ac:dyDescent="0.3">
      <c r="A24" s="52" t="s">
        <v>79</v>
      </c>
      <c r="B24" s="36">
        <v>1275</v>
      </c>
      <c r="C24" s="36">
        <v>854</v>
      </c>
      <c r="D24" s="36">
        <v>868</v>
      </c>
      <c r="E24" s="36">
        <v>960</v>
      </c>
      <c r="F24" s="36">
        <v>843</v>
      </c>
      <c r="G24" s="36">
        <v>911</v>
      </c>
      <c r="H24" s="36">
        <v>968</v>
      </c>
      <c r="I24" s="36">
        <v>905</v>
      </c>
      <c r="J24" s="36">
        <v>809</v>
      </c>
      <c r="K24" s="36">
        <v>660</v>
      </c>
      <c r="L24" s="36">
        <v>731</v>
      </c>
      <c r="M24" s="36">
        <v>688</v>
      </c>
      <c r="N24" s="36">
        <v>650</v>
      </c>
      <c r="O24" s="36">
        <v>536</v>
      </c>
      <c r="P24" s="36">
        <v>599</v>
      </c>
      <c r="Q24" s="36">
        <v>607</v>
      </c>
      <c r="R24" s="52" t="s">
        <v>79</v>
      </c>
      <c r="S24" s="48">
        <v>-0.52392156862745098</v>
      </c>
      <c r="T24" s="73"/>
      <c r="U24" s="48">
        <v>-5.4575299259865817E-2</v>
      </c>
      <c r="V24" s="51"/>
    </row>
    <row r="25" spans="1:22" x14ac:dyDescent="0.3">
      <c r="A25" s="52" t="s">
        <v>34</v>
      </c>
      <c r="B25" s="36">
        <v>1239</v>
      </c>
      <c r="C25" s="36">
        <v>1429</v>
      </c>
      <c r="D25" s="36">
        <v>1326</v>
      </c>
      <c r="E25" s="36">
        <v>1296</v>
      </c>
      <c r="F25" s="36">
        <v>1278</v>
      </c>
      <c r="G25" s="36">
        <v>1303</v>
      </c>
      <c r="H25" s="36">
        <v>1232</v>
      </c>
      <c r="I25" s="36">
        <v>996</v>
      </c>
      <c r="J25" s="36">
        <v>822</v>
      </c>
      <c r="K25" s="36">
        <v>740</v>
      </c>
      <c r="L25" s="36">
        <v>638</v>
      </c>
      <c r="M25" s="36">
        <v>605</v>
      </c>
      <c r="N25" s="36">
        <v>591</v>
      </c>
      <c r="O25" s="36">
        <v>626</v>
      </c>
      <c r="P25" s="36">
        <v>644</v>
      </c>
      <c r="Q25" s="36">
        <v>597</v>
      </c>
      <c r="R25" s="52" t="s">
        <v>34</v>
      </c>
      <c r="S25" s="48">
        <v>-0.51815980629539948</v>
      </c>
      <c r="T25" s="73"/>
      <c r="U25" s="48">
        <v>-8.5566529644183653E-2</v>
      </c>
      <c r="V25" s="51" t="s">
        <v>84</v>
      </c>
    </row>
    <row r="26" spans="1:22" x14ac:dyDescent="0.3">
      <c r="A26" s="52" t="s">
        <v>9</v>
      </c>
      <c r="B26" s="36">
        <v>431</v>
      </c>
      <c r="C26" s="36">
        <v>463</v>
      </c>
      <c r="D26" s="36">
        <v>432</v>
      </c>
      <c r="E26" s="36">
        <v>369</v>
      </c>
      <c r="F26" s="36">
        <v>331</v>
      </c>
      <c r="G26" s="36">
        <v>306</v>
      </c>
      <c r="H26" s="36">
        <v>406</v>
      </c>
      <c r="I26" s="36">
        <v>406</v>
      </c>
      <c r="J26" s="36">
        <v>303</v>
      </c>
      <c r="K26" s="36">
        <v>255</v>
      </c>
      <c r="L26" s="36">
        <v>220</v>
      </c>
      <c r="M26" s="36">
        <v>167</v>
      </c>
      <c r="N26" s="36">
        <v>191</v>
      </c>
      <c r="O26" s="36">
        <v>183</v>
      </c>
      <c r="P26" s="36">
        <v>178</v>
      </c>
      <c r="Q26" s="36">
        <v>211</v>
      </c>
      <c r="R26" s="52" t="s">
        <v>9</v>
      </c>
      <c r="S26" s="48">
        <v>-0.51044083526682138</v>
      </c>
      <c r="T26" s="73"/>
      <c r="U26" s="48">
        <v>-8.8703113960353352E-2</v>
      </c>
      <c r="V26" s="51"/>
    </row>
    <row r="27" spans="1:22" x14ac:dyDescent="0.3">
      <c r="A27" s="52" t="s">
        <v>62</v>
      </c>
      <c r="B27" s="36">
        <v>275</v>
      </c>
      <c r="C27" s="36">
        <v>310</v>
      </c>
      <c r="D27" s="36">
        <v>280</v>
      </c>
      <c r="E27" s="36">
        <v>258</v>
      </c>
      <c r="F27" s="36">
        <v>224</v>
      </c>
      <c r="G27" s="36">
        <v>242</v>
      </c>
      <c r="H27" s="36">
        <v>233</v>
      </c>
      <c r="I27" s="36">
        <v>255</v>
      </c>
      <c r="J27" s="36">
        <v>212</v>
      </c>
      <c r="K27" s="36">
        <v>210</v>
      </c>
      <c r="L27" s="36">
        <v>168</v>
      </c>
      <c r="M27" s="36">
        <v>145</v>
      </c>
      <c r="N27" s="36">
        <v>187</v>
      </c>
      <c r="O27" s="36">
        <v>147</v>
      </c>
      <c r="P27" s="36">
        <v>117</v>
      </c>
      <c r="Q27" s="36">
        <v>135</v>
      </c>
      <c r="R27" s="52" t="s">
        <v>62</v>
      </c>
      <c r="S27" s="48">
        <v>-0.50909090909090904</v>
      </c>
      <c r="T27" s="73"/>
      <c r="U27" s="48">
        <v>-7.4034364913114548E-2</v>
      </c>
      <c r="V27" s="51"/>
    </row>
    <row r="28" spans="1:22" ht="16" x14ac:dyDescent="0.3">
      <c r="A28" s="52" t="s">
        <v>222</v>
      </c>
      <c r="B28" s="36">
        <v>534</v>
      </c>
      <c r="C28" s="36">
        <v>515</v>
      </c>
      <c r="D28" s="36">
        <v>512</v>
      </c>
      <c r="E28" s="36">
        <v>463</v>
      </c>
      <c r="F28" s="36">
        <v>423</v>
      </c>
      <c r="G28" s="36">
        <v>428</v>
      </c>
      <c r="H28" s="36">
        <v>454</v>
      </c>
      <c r="I28" s="36">
        <v>380</v>
      </c>
      <c r="J28" s="36">
        <v>341</v>
      </c>
      <c r="K28" s="36">
        <v>266</v>
      </c>
      <c r="L28" s="36">
        <v>319</v>
      </c>
      <c r="M28" s="36">
        <v>285</v>
      </c>
      <c r="N28" s="36">
        <v>260</v>
      </c>
      <c r="O28" s="36">
        <v>270</v>
      </c>
      <c r="P28" s="36">
        <v>259</v>
      </c>
      <c r="Q28" s="36">
        <v>270</v>
      </c>
      <c r="R28" s="52" t="s">
        <v>54</v>
      </c>
      <c r="S28" s="48">
        <v>-0.4943820224719101</v>
      </c>
      <c r="T28" s="73"/>
      <c r="U28" s="48">
        <v>-5.1412631944316334E-2</v>
      </c>
      <c r="V28" s="51"/>
    </row>
    <row r="29" spans="1:22" ht="16" x14ac:dyDescent="0.3">
      <c r="A29" s="52" t="s">
        <v>223</v>
      </c>
      <c r="B29" s="36">
        <v>3598</v>
      </c>
      <c r="C29" s="36">
        <v>3581</v>
      </c>
      <c r="D29" s="36">
        <v>3658</v>
      </c>
      <c r="E29" s="36">
        <v>3368</v>
      </c>
      <c r="F29" s="36">
        <v>3337</v>
      </c>
      <c r="G29" s="36">
        <v>3300</v>
      </c>
      <c r="H29" s="36">
        <v>3056</v>
      </c>
      <c r="I29" s="36">
        <v>2718</v>
      </c>
      <c r="J29" s="36">
        <v>2337</v>
      </c>
      <c r="K29" s="36">
        <v>1905</v>
      </c>
      <c r="L29" s="36">
        <v>1960</v>
      </c>
      <c r="M29" s="36">
        <v>1802</v>
      </c>
      <c r="N29" s="36">
        <v>1769</v>
      </c>
      <c r="O29" s="36">
        <v>1854</v>
      </c>
      <c r="P29" s="36">
        <v>1804</v>
      </c>
      <c r="Q29" s="36">
        <v>1878</v>
      </c>
      <c r="R29" s="52" t="s">
        <v>82</v>
      </c>
      <c r="S29" s="48">
        <v>-0.47804335742078935</v>
      </c>
      <c r="T29" s="73"/>
      <c r="U29" s="48">
        <v>-5.1448618216412223E-2</v>
      </c>
      <c r="V29" s="51" t="s">
        <v>84</v>
      </c>
    </row>
    <row r="30" spans="1:22" x14ac:dyDescent="0.3">
      <c r="A30" s="52" t="s">
        <v>42</v>
      </c>
      <c r="B30" s="36">
        <v>5534</v>
      </c>
      <c r="C30" s="36">
        <v>5827</v>
      </c>
      <c r="D30" s="36">
        <v>5640</v>
      </c>
      <c r="E30" s="36">
        <v>5712</v>
      </c>
      <c r="F30" s="36">
        <v>5444</v>
      </c>
      <c r="G30" s="36">
        <v>5243</v>
      </c>
      <c r="H30" s="36">
        <v>5583</v>
      </c>
      <c r="I30" s="36">
        <v>5437</v>
      </c>
      <c r="J30" s="36">
        <v>4572</v>
      </c>
      <c r="K30" s="36">
        <v>3907</v>
      </c>
      <c r="L30" s="36">
        <v>4189</v>
      </c>
      <c r="M30" s="36">
        <v>3571</v>
      </c>
      <c r="N30" s="36">
        <v>3357</v>
      </c>
      <c r="O30" s="36">
        <v>3202</v>
      </c>
      <c r="P30" s="36">
        <v>2938</v>
      </c>
      <c r="Q30" s="36">
        <v>3026</v>
      </c>
      <c r="R30" s="52" t="s">
        <v>42</v>
      </c>
      <c r="S30" s="48">
        <v>-0.45319840983014092</v>
      </c>
      <c r="T30" s="73"/>
      <c r="U30" s="48">
        <v>-7.1364938472215478E-2</v>
      </c>
      <c r="V30" s="51"/>
    </row>
    <row r="31" spans="1:22" x14ac:dyDescent="0.3">
      <c r="A31" s="52" t="s">
        <v>71</v>
      </c>
      <c r="B31" s="36">
        <v>433</v>
      </c>
      <c r="C31" s="36">
        <v>415</v>
      </c>
      <c r="D31" s="36">
        <v>379</v>
      </c>
      <c r="E31" s="36">
        <v>375</v>
      </c>
      <c r="F31" s="36">
        <v>379</v>
      </c>
      <c r="G31" s="36">
        <v>336</v>
      </c>
      <c r="H31" s="36">
        <v>380</v>
      </c>
      <c r="I31" s="36">
        <v>344</v>
      </c>
      <c r="J31" s="36">
        <v>279</v>
      </c>
      <c r="K31" s="36">
        <v>272</v>
      </c>
      <c r="L31" s="36">
        <v>292</v>
      </c>
      <c r="M31" s="36">
        <v>255</v>
      </c>
      <c r="N31" s="36">
        <v>258</v>
      </c>
      <c r="O31" s="36">
        <v>229</v>
      </c>
      <c r="P31" s="36">
        <v>270</v>
      </c>
      <c r="Q31" s="36">
        <v>250</v>
      </c>
      <c r="R31" s="52" t="s">
        <v>71</v>
      </c>
      <c r="S31" s="48">
        <v>-0.42263279445727481</v>
      </c>
      <c r="T31" s="73"/>
      <c r="U31" s="48">
        <v>-4.0056832639561502E-2</v>
      </c>
      <c r="V31" s="51"/>
    </row>
    <row r="32" spans="1:22" ht="16" x14ac:dyDescent="0.3">
      <c r="A32" s="52" t="s">
        <v>224</v>
      </c>
      <c r="B32" s="36">
        <v>1083</v>
      </c>
      <c r="C32" s="36">
        <v>1069</v>
      </c>
      <c r="D32" s="36">
        <v>1088</v>
      </c>
      <c r="E32" s="36">
        <v>881</v>
      </c>
      <c r="F32" s="36">
        <v>817</v>
      </c>
      <c r="G32" s="36">
        <v>811</v>
      </c>
      <c r="H32" s="36">
        <v>791</v>
      </c>
      <c r="I32" s="36">
        <v>750</v>
      </c>
      <c r="J32" s="36">
        <v>720</v>
      </c>
      <c r="K32" s="36">
        <v>640</v>
      </c>
      <c r="L32" s="36">
        <v>661</v>
      </c>
      <c r="M32" s="36">
        <v>650</v>
      </c>
      <c r="N32" s="36">
        <v>570</v>
      </c>
      <c r="O32" s="36">
        <v>570</v>
      </c>
      <c r="P32" s="36">
        <v>620</v>
      </c>
      <c r="Q32" s="36">
        <v>629</v>
      </c>
      <c r="R32" s="52" t="s">
        <v>38</v>
      </c>
      <c r="S32" s="48">
        <v>-0.41920590951061865</v>
      </c>
      <c r="T32" s="73"/>
      <c r="U32" s="48">
        <v>-3.779630772456033E-2</v>
      </c>
      <c r="V32" s="51" t="s">
        <v>84</v>
      </c>
    </row>
    <row r="33" spans="1:59" x14ac:dyDescent="0.3">
      <c r="A33" s="52" t="s">
        <v>60</v>
      </c>
      <c r="B33" s="36">
        <v>542</v>
      </c>
      <c r="C33" s="36">
        <v>525</v>
      </c>
      <c r="D33" s="36">
        <v>445</v>
      </c>
      <c r="E33" s="36">
        <v>467</v>
      </c>
      <c r="F33" s="36">
        <v>437</v>
      </c>
      <c r="G33" s="36">
        <v>405</v>
      </c>
      <c r="H33" s="36">
        <v>382</v>
      </c>
      <c r="I33" s="36">
        <v>412</v>
      </c>
      <c r="J33" s="36">
        <v>314</v>
      </c>
      <c r="K33" s="36">
        <v>352</v>
      </c>
      <c r="L33" s="36">
        <v>341</v>
      </c>
      <c r="M33" s="36">
        <v>263</v>
      </c>
      <c r="N33" s="36">
        <v>277</v>
      </c>
      <c r="O33" s="36">
        <v>279</v>
      </c>
      <c r="P33" s="36">
        <v>322</v>
      </c>
      <c r="Q33" s="36">
        <v>335</v>
      </c>
      <c r="R33" s="52" t="s">
        <v>60</v>
      </c>
      <c r="S33" s="48">
        <v>-0.38191881918819187</v>
      </c>
      <c r="T33" s="73"/>
      <c r="U33" s="48">
        <v>-2.6764926180366522E-2</v>
      </c>
      <c r="V33" s="51"/>
    </row>
    <row r="34" spans="1:59" x14ac:dyDescent="0.3">
      <c r="A34" s="52" t="s">
        <v>6</v>
      </c>
      <c r="B34" s="36">
        <v>1011</v>
      </c>
      <c r="C34" s="36">
        <v>959</v>
      </c>
      <c r="D34" s="36">
        <v>960</v>
      </c>
      <c r="E34" s="36">
        <v>943</v>
      </c>
      <c r="F34" s="36">
        <v>957</v>
      </c>
      <c r="G34" s="36">
        <v>1043</v>
      </c>
      <c r="H34" s="36">
        <v>1006</v>
      </c>
      <c r="I34" s="36">
        <v>1061</v>
      </c>
      <c r="J34" s="36">
        <v>901</v>
      </c>
      <c r="K34" s="36">
        <v>776</v>
      </c>
      <c r="L34" s="36">
        <v>658</v>
      </c>
      <c r="M34" s="36">
        <v>605.36</v>
      </c>
      <c r="N34" s="36">
        <v>601</v>
      </c>
      <c r="O34" s="36">
        <v>655</v>
      </c>
      <c r="P34" s="36">
        <v>708</v>
      </c>
      <c r="Q34" s="36">
        <v>708</v>
      </c>
      <c r="R34" s="52" t="s">
        <v>6</v>
      </c>
      <c r="S34" s="48">
        <v>-0.29970326409495551</v>
      </c>
      <c r="T34" s="73"/>
      <c r="U34" s="48">
        <v>-4.9852085167803928E-2</v>
      </c>
      <c r="V34" s="51"/>
    </row>
    <row r="35" spans="1:59" x14ac:dyDescent="0.3">
      <c r="A35" s="52" t="s">
        <v>46</v>
      </c>
      <c r="B35" s="36">
        <v>2450</v>
      </c>
      <c r="C35" s="36">
        <v>2412</v>
      </c>
      <c r="D35" s="36">
        <v>2229</v>
      </c>
      <c r="E35" s="36">
        <v>2444</v>
      </c>
      <c r="F35" s="36">
        <v>2629</v>
      </c>
      <c r="G35" s="36">
        <v>2587</v>
      </c>
      <c r="H35" s="36">
        <v>2800</v>
      </c>
      <c r="I35" s="36">
        <v>3065</v>
      </c>
      <c r="J35" s="36">
        <v>2797</v>
      </c>
      <c r="K35" s="36">
        <v>2377</v>
      </c>
      <c r="L35" s="36">
        <v>2018</v>
      </c>
      <c r="M35" s="36">
        <v>2042</v>
      </c>
      <c r="N35" s="36">
        <v>1861</v>
      </c>
      <c r="O35" s="36">
        <v>1818</v>
      </c>
      <c r="P35" s="36">
        <v>1893</v>
      </c>
      <c r="Q35" s="36">
        <v>1913</v>
      </c>
      <c r="R35" s="52" t="s">
        <v>46</v>
      </c>
      <c r="S35" s="48">
        <v>-0.21918367346938775</v>
      </c>
      <c r="T35" s="73"/>
      <c r="U35" s="48">
        <v>-5.6968188643027662E-2</v>
      </c>
      <c r="V35" s="51"/>
    </row>
    <row r="36" spans="1:59" x14ac:dyDescent="0.3">
      <c r="A36" s="52" t="s">
        <v>36</v>
      </c>
      <c r="B36" s="36">
        <v>16</v>
      </c>
      <c r="C36" s="36">
        <v>16</v>
      </c>
      <c r="D36" s="36">
        <v>16</v>
      </c>
      <c r="E36" s="36">
        <v>13</v>
      </c>
      <c r="F36" s="36">
        <v>16</v>
      </c>
      <c r="G36" s="36">
        <v>10</v>
      </c>
      <c r="H36" s="36">
        <v>14</v>
      </c>
      <c r="I36" s="36">
        <v>15</v>
      </c>
      <c r="J36" s="36">
        <v>21</v>
      </c>
      <c r="K36" s="36">
        <v>15</v>
      </c>
      <c r="L36" s="36">
        <v>17</v>
      </c>
      <c r="M36" s="36">
        <v>9</v>
      </c>
      <c r="N36" s="36">
        <v>18</v>
      </c>
      <c r="O36" s="36">
        <v>10</v>
      </c>
      <c r="P36" s="36">
        <v>11</v>
      </c>
      <c r="Q36" s="36">
        <v>22</v>
      </c>
      <c r="R36" s="52" t="s">
        <v>36</v>
      </c>
      <c r="S36" s="48">
        <v>0.375</v>
      </c>
      <c r="T36" s="73"/>
      <c r="U36" s="48">
        <v>-1.1460664125222619E-2</v>
      </c>
      <c r="V36" s="51"/>
    </row>
    <row r="37" spans="1:59" x14ac:dyDescent="0.3">
      <c r="A37" s="68"/>
      <c r="R37" s="68"/>
      <c r="U37" s="69"/>
    </row>
    <row r="38" spans="1:59" x14ac:dyDescent="0.3">
      <c r="A38" s="52" t="s">
        <v>80</v>
      </c>
      <c r="B38" s="80">
        <v>55092</v>
      </c>
      <c r="C38" s="80">
        <v>54174</v>
      </c>
      <c r="D38" s="80">
        <v>51165</v>
      </c>
      <c r="E38" s="80">
        <v>48017</v>
      </c>
      <c r="F38" s="80">
        <v>45981</v>
      </c>
      <c r="G38" s="80">
        <v>43781</v>
      </c>
      <c r="H38" s="80">
        <v>43215</v>
      </c>
      <c r="I38" s="80">
        <v>39713</v>
      </c>
      <c r="J38" s="80">
        <v>35427.18</v>
      </c>
      <c r="K38" s="80">
        <v>31595</v>
      </c>
      <c r="L38" s="80">
        <v>30804</v>
      </c>
      <c r="M38" s="80">
        <v>28282.2</v>
      </c>
      <c r="N38" s="80">
        <v>26025</v>
      </c>
      <c r="O38" s="80">
        <v>26020</v>
      </c>
      <c r="P38" s="80">
        <v>26190</v>
      </c>
      <c r="Q38" s="80">
        <v>25671</v>
      </c>
      <c r="R38" s="52" t="s">
        <v>80</v>
      </c>
      <c r="S38" s="81">
        <v>-0.53403397952515796</v>
      </c>
      <c r="T38" s="73"/>
      <c r="U38" s="81">
        <v>-5.7660131990049157E-2</v>
      </c>
      <c r="V38" s="63"/>
    </row>
    <row r="40" spans="1:59" x14ac:dyDescent="0.3">
      <c r="A40" s="5" t="s">
        <v>96</v>
      </c>
    </row>
    <row r="42" spans="1:59" x14ac:dyDescent="0.3">
      <c r="A42" s="5" t="s">
        <v>95</v>
      </c>
    </row>
    <row r="44" spans="1:59" ht="16" x14ac:dyDescent="0.3">
      <c r="A44" s="6" t="s">
        <v>98</v>
      </c>
    </row>
    <row r="45" spans="1:59" ht="16" x14ac:dyDescent="0.3">
      <c r="A45" s="6" t="s">
        <v>97</v>
      </c>
    </row>
    <row r="46" spans="1:59" ht="16" x14ac:dyDescent="0.3">
      <c r="A46" s="5" t="s">
        <v>99</v>
      </c>
    </row>
    <row r="47" spans="1:59" ht="16" x14ac:dyDescent="0.3">
      <c r="A47" s="5" t="s">
        <v>103</v>
      </c>
    </row>
    <row r="48" spans="1:59" x14ac:dyDescent="0.3">
      <c r="A48" s="91" t="s">
        <v>231</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row>
    <row r="49" spans="1:1" ht="16" x14ac:dyDescent="0.3">
      <c r="A49" s="5" t="s">
        <v>104</v>
      </c>
    </row>
  </sheetData>
  <sortState ref="A7:V37">
    <sortCondition ref="S6"/>
  </sortState>
  <mergeCells count="2">
    <mergeCell ref="U4:V4"/>
    <mergeCell ref="A48:BG48"/>
  </mergeCells>
  <conditionalFormatting sqref="B5:Q36 S5:S15 U5:U15">
    <cfRule type="expression" dxfId="117" priority="4">
      <formula>ROW()=EVEN(ROW())</formula>
    </cfRule>
  </conditionalFormatting>
  <conditionalFormatting sqref="S16:S36">
    <cfRule type="expression" dxfId="116" priority="3">
      <formula>ROW()=EVEN(ROW())</formula>
    </cfRule>
  </conditionalFormatting>
  <conditionalFormatting sqref="U16:U36">
    <cfRule type="expression" dxfId="115" priority="2">
      <formula>ROW()=EVEN(ROW())</formula>
    </cfRule>
  </conditionalFormatting>
  <conditionalFormatting sqref="V5:V36">
    <cfRule type="expression" dxfId="114" priority="1">
      <formula>ROW()=EVEN(ROW())</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L9" sqref="L9"/>
    </sheetView>
  </sheetViews>
  <sheetFormatPr defaultRowHeight="14" x14ac:dyDescent="0.3"/>
  <cols>
    <col min="1" max="1" width="8.7265625" style="5"/>
    <col min="2" max="2" width="11.54296875" style="5" customWidth="1"/>
    <col min="3" max="3" width="12.7265625" style="5" customWidth="1"/>
    <col min="4" max="4" width="16.6328125" style="5" customWidth="1"/>
    <col min="5" max="5" width="6" style="57" customWidth="1"/>
    <col min="6" max="6" width="10.08984375" style="5" customWidth="1"/>
    <col min="7" max="7" width="13" style="5" customWidth="1"/>
    <col min="8" max="8" width="17.7265625" style="5" customWidth="1"/>
    <col min="9" max="16384" width="8.7265625" style="5"/>
  </cols>
  <sheetData>
    <row r="1" spans="1:13" x14ac:dyDescent="0.3">
      <c r="A1" s="8" t="s">
        <v>86</v>
      </c>
    </row>
    <row r="3" spans="1:13" x14ac:dyDescent="0.3">
      <c r="L3" s="88"/>
    </row>
    <row r="5" spans="1:13" x14ac:dyDescent="0.3">
      <c r="B5" s="93">
        <v>2016</v>
      </c>
      <c r="C5" s="93"/>
      <c r="D5" s="93"/>
      <c r="E5" s="1"/>
      <c r="F5" s="94">
        <v>2010</v>
      </c>
      <c r="G5" s="94"/>
      <c r="H5" s="94"/>
      <c r="M5" s="88"/>
    </row>
    <row r="6" spans="1:13" ht="34.5" customHeight="1" x14ac:dyDescent="0.3">
      <c r="B6" s="9" t="s">
        <v>88</v>
      </c>
      <c r="C6" s="9" t="s">
        <v>89</v>
      </c>
      <c r="D6" s="9" t="s">
        <v>90</v>
      </c>
      <c r="E6" s="2"/>
      <c r="F6" s="58" t="s">
        <v>91</v>
      </c>
      <c r="G6" s="58" t="s">
        <v>92</v>
      </c>
      <c r="H6" s="58" t="s">
        <v>93</v>
      </c>
    </row>
    <row r="7" spans="1:13" x14ac:dyDescent="0.3">
      <c r="A7" s="52" t="s">
        <v>62</v>
      </c>
      <c r="B7" s="36">
        <v>135</v>
      </c>
      <c r="C7" s="36">
        <v>5213985</v>
      </c>
      <c r="D7" s="3">
        <v>25.891904176939519</v>
      </c>
      <c r="E7" s="59"/>
      <c r="F7" s="36">
        <v>210</v>
      </c>
      <c r="G7" s="36">
        <v>4858199</v>
      </c>
      <c r="H7" s="3">
        <v>43.225895028178137</v>
      </c>
    </row>
    <row r="8" spans="1:13" x14ac:dyDescent="0.3">
      <c r="A8" s="52" t="s">
        <v>64</v>
      </c>
      <c r="B8" s="36">
        <v>216</v>
      </c>
      <c r="C8" s="36">
        <v>8325194</v>
      </c>
      <c r="D8" s="3">
        <v>25.945341333787535</v>
      </c>
      <c r="E8" s="59"/>
      <c r="F8" s="36">
        <v>327</v>
      </c>
      <c r="G8" s="36">
        <v>7785806</v>
      </c>
      <c r="H8" s="3">
        <v>41.999505253534444</v>
      </c>
    </row>
    <row r="9" spans="1:13" x14ac:dyDescent="0.3">
      <c r="A9" s="52" t="s">
        <v>54</v>
      </c>
      <c r="B9" s="36">
        <v>270</v>
      </c>
      <c r="C9" s="36">
        <v>9851017</v>
      </c>
      <c r="D9" s="3">
        <v>27.408337636611531</v>
      </c>
      <c r="E9" s="59"/>
      <c r="F9" s="36">
        <v>266</v>
      </c>
      <c r="G9" s="36">
        <v>9340682</v>
      </c>
      <c r="H9" s="3">
        <v>28.477577975569663</v>
      </c>
    </row>
    <row r="10" spans="1:13" x14ac:dyDescent="0.3">
      <c r="A10" s="52" t="s">
        <v>82</v>
      </c>
      <c r="B10" s="36">
        <v>1878</v>
      </c>
      <c r="C10" s="36">
        <v>65382556</v>
      </c>
      <c r="D10" s="3">
        <v>28.723257622415375</v>
      </c>
      <c r="E10" s="59"/>
      <c r="F10" s="36">
        <v>1905</v>
      </c>
      <c r="G10" s="36">
        <v>62510197</v>
      </c>
      <c r="H10" s="3">
        <v>30.475027938241819</v>
      </c>
    </row>
    <row r="11" spans="1:13" x14ac:dyDescent="0.3">
      <c r="A11" s="52" t="s">
        <v>9</v>
      </c>
      <c r="B11" s="36">
        <v>211</v>
      </c>
      <c r="C11" s="36">
        <v>5707251</v>
      </c>
      <c r="D11" s="3">
        <v>36.970513474876086</v>
      </c>
      <c r="E11" s="59"/>
      <c r="F11" s="36">
        <v>255</v>
      </c>
      <c r="G11" s="36">
        <v>5534738</v>
      </c>
      <c r="H11" s="3">
        <v>46.07264155954627</v>
      </c>
    </row>
    <row r="12" spans="1:13" x14ac:dyDescent="0.3">
      <c r="A12" s="52" t="s">
        <v>38</v>
      </c>
      <c r="B12" s="36">
        <v>629</v>
      </c>
      <c r="C12" s="36">
        <v>16979120</v>
      </c>
      <c r="D12" s="3">
        <v>37.045500591314507</v>
      </c>
      <c r="E12" s="59"/>
      <c r="F12" s="36">
        <v>640</v>
      </c>
      <c r="G12" s="36">
        <v>16574989</v>
      </c>
      <c r="H12" s="3">
        <v>38.612393649250684</v>
      </c>
    </row>
    <row r="13" spans="1:13" ht="14.5" customHeight="1" x14ac:dyDescent="0.3">
      <c r="A13" s="52" t="s">
        <v>101</v>
      </c>
      <c r="B13" s="36">
        <v>1797</v>
      </c>
      <c r="C13" s="36">
        <v>46438422</v>
      </c>
      <c r="D13" s="3">
        <v>38.696405317131578</v>
      </c>
      <c r="E13" s="59"/>
      <c r="F13" s="36">
        <v>2478</v>
      </c>
      <c r="G13" s="36">
        <v>46486619</v>
      </c>
      <c r="H13" s="3">
        <v>53.305662001360005</v>
      </c>
    </row>
    <row r="14" spans="1:13" ht="16" x14ac:dyDescent="0.3">
      <c r="A14" s="52" t="s">
        <v>216</v>
      </c>
      <c r="B14" s="36">
        <v>335</v>
      </c>
      <c r="C14" s="36">
        <v>8630700</v>
      </c>
      <c r="D14" s="3">
        <v>38.814928105483915</v>
      </c>
      <c r="E14" s="59"/>
      <c r="F14" s="60">
        <v>352</v>
      </c>
      <c r="G14" s="60">
        <v>7695100</v>
      </c>
      <c r="H14" s="3">
        <v>45.743395147561436</v>
      </c>
    </row>
    <row r="15" spans="1:13" x14ac:dyDescent="0.3">
      <c r="A15" s="52" t="s">
        <v>69</v>
      </c>
      <c r="B15" s="36">
        <v>3214</v>
      </c>
      <c r="C15" s="36">
        <v>82162000</v>
      </c>
      <c r="D15" s="3">
        <v>39.11784036415861</v>
      </c>
      <c r="E15" s="59"/>
      <c r="F15" s="36">
        <v>3651</v>
      </c>
      <c r="G15" s="36">
        <v>81802257</v>
      </c>
      <c r="H15" s="3">
        <v>44.632020361003001</v>
      </c>
    </row>
    <row r="16" spans="1:13" x14ac:dyDescent="0.3">
      <c r="A16" s="52" t="s">
        <v>74</v>
      </c>
      <c r="B16" s="36">
        <v>188</v>
      </c>
      <c r="C16" s="36">
        <v>4757976</v>
      </c>
      <c r="D16" s="3">
        <v>39.512599475070914</v>
      </c>
      <c r="E16" s="59"/>
      <c r="F16" s="36">
        <v>212</v>
      </c>
      <c r="G16" s="36">
        <v>4549428</v>
      </c>
      <c r="H16" s="3">
        <v>46.599264786694064</v>
      </c>
    </row>
    <row r="17" spans="1:8" x14ac:dyDescent="0.3">
      <c r="A17" s="52" t="s">
        <v>77</v>
      </c>
      <c r="B17" s="36">
        <v>242</v>
      </c>
      <c r="C17" s="36">
        <v>5426252</v>
      </c>
      <c r="D17" s="3">
        <v>44.598002451784396</v>
      </c>
      <c r="E17" s="59"/>
      <c r="F17" s="36">
        <v>353</v>
      </c>
      <c r="G17" s="36">
        <v>5390410</v>
      </c>
      <c r="H17" s="3">
        <v>65.486669845150928</v>
      </c>
    </row>
    <row r="18" spans="1:8" x14ac:dyDescent="0.3">
      <c r="A18" s="52" t="s">
        <v>71</v>
      </c>
      <c r="B18" s="36">
        <v>250</v>
      </c>
      <c r="C18" s="36">
        <v>5487308</v>
      </c>
      <c r="D18" s="3">
        <v>45.559680630283559</v>
      </c>
      <c r="E18" s="59"/>
      <c r="F18" s="36">
        <v>272</v>
      </c>
      <c r="G18" s="36">
        <v>5351427</v>
      </c>
      <c r="H18" s="3">
        <v>50.827564311350976</v>
      </c>
    </row>
    <row r="19" spans="1:8" x14ac:dyDescent="0.3">
      <c r="A19" s="54" t="s">
        <v>40</v>
      </c>
      <c r="B19" s="36">
        <v>432</v>
      </c>
      <c r="C19" s="36">
        <v>8700471</v>
      </c>
      <c r="D19" s="3">
        <v>49.652484331020702</v>
      </c>
      <c r="E19" s="59"/>
      <c r="F19" s="36">
        <v>552</v>
      </c>
      <c r="G19" s="36">
        <v>8375290</v>
      </c>
      <c r="H19" s="3">
        <v>65.908165567998239</v>
      </c>
    </row>
    <row r="20" spans="1:8" x14ac:dyDescent="0.3">
      <c r="A20" s="52" t="s">
        <v>36</v>
      </c>
      <c r="B20" s="36">
        <v>22</v>
      </c>
      <c r="C20" s="36">
        <v>434403</v>
      </c>
      <c r="D20" s="3">
        <v>50.644217466269801</v>
      </c>
      <c r="E20" s="59"/>
      <c r="F20" s="36">
        <v>15</v>
      </c>
      <c r="G20" s="36">
        <v>414027</v>
      </c>
      <c r="H20" s="3">
        <v>36.229521263106029</v>
      </c>
    </row>
    <row r="21" spans="1:8" ht="16" x14ac:dyDescent="0.3">
      <c r="A21" s="52" t="s">
        <v>217</v>
      </c>
      <c r="B21" s="36">
        <v>3469</v>
      </c>
      <c r="C21" s="36">
        <v>64859599</v>
      </c>
      <c r="D21" s="3">
        <v>53.484758670802144</v>
      </c>
      <c r="E21" s="59"/>
      <c r="F21" s="36">
        <v>3992</v>
      </c>
      <c r="G21" s="61">
        <v>62765235</v>
      </c>
      <c r="H21" s="3">
        <v>63.60208800301632</v>
      </c>
    </row>
    <row r="22" spans="1:8" x14ac:dyDescent="0.3">
      <c r="A22" s="52" t="s">
        <v>75</v>
      </c>
      <c r="B22" s="36">
        <v>3270</v>
      </c>
      <c r="C22" s="36">
        <v>60665551</v>
      </c>
      <c r="D22" s="3">
        <v>53.902090166460368</v>
      </c>
      <c r="E22" s="59"/>
      <c r="F22" s="36">
        <v>4114</v>
      </c>
      <c r="G22" s="36">
        <v>59190143</v>
      </c>
      <c r="H22" s="3">
        <v>69.504816029925792</v>
      </c>
    </row>
    <row r="23" spans="1:8" x14ac:dyDescent="0.3">
      <c r="A23" s="52" t="s">
        <v>81</v>
      </c>
      <c r="B23" s="36">
        <v>71</v>
      </c>
      <c r="C23" s="36">
        <v>1315944</v>
      </c>
      <c r="D23" s="3">
        <v>53.953663681737218</v>
      </c>
      <c r="E23" s="59"/>
      <c r="F23" s="36">
        <v>79</v>
      </c>
      <c r="G23" s="36">
        <v>1333290</v>
      </c>
      <c r="H23" s="3">
        <v>59.251925687584844</v>
      </c>
    </row>
    <row r="24" spans="1:8" x14ac:dyDescent="0.3">
      <c r="A24" s="56" t="s">
        <v>26</v>
      </c>
      <c r="B24" s="36">
        <v>46</v>
      </c>
      <c r="C24" s="36">
        <v>848319</v>
      </c>
      <c r="D24" s="3">
        <v>54.224884742649877</v>
      </c>
      <c r="E24" s="59"/>
      <c r="F24" s="36">
        <v>60</v>
      </c>
      <c r="G24" s="36">
        <v>819140</v>
      </c>
      <c r="H24" s="3">
        <v>73.247552310960273</v>
      </c>
    </row>
    <row r="25" spans="1:8" x14ac:dyDescent="0.3">
      <c r="A25" s="52" t="s">
        <v>32</v>
      </c>
      <c r="B25" s="36">
        <v>32</v>
      </c>
      <c r="C25" s="36">
        <v>576249</v>
      </c>
      <c r="D25" s="3">
        <v>55.531549729370461</v>
      </c>
      <c r="E25" s="59"/>
      <c r="F25" s="36">
        <v>32</v>
      </c>
      <c r="G25" s="36">
        <v>502066</v>
      </c>
      <c r="H25" s="3">
        <v>63.736640202682516</v>
      </c>
    </row>
    <row r="26" spans="1:8" x14ac:dyDescent="0.3">
      <c r="A26" s="52" t="s">
        <v>70</v>
      </c>
      <c r="B26" s="36">
        <v>640</v>
      </c>
      <c r="C26" s="36">
        <v>11267910</v>
      </c>
      <c r="D26" s="3">
        <v>56.798465731444431</v>
      </c>
      <c r="E26" s="59"/>
      <c r="F26" s="36">
        <v>841</v>
      </c>
      <c r="G26" s="36">
        <v>10839905</v>
      </c>
      <c r="H26" s="3">
        <v>77.583705761258983</v>
      </c>
    </row>
    <row r="27" spans="1:8" ht="16" x14ac:dyDescent="0.3">
      <c r="A27" s="52" t="s">
        <v>218</v>
      </c>
      <c r="B27" s="36">
        <v>565</v>
      </c>
      <c r="C27" s="36">
        <v>9839140</v>
      </c>
      <c r="D27" s="3">
        <v>57.423717926566752</v>
      </c>
      <c r="E27" s="59"/>
      <c r="F27" s="36">
        <v>937</v>
      </c>
      <c r="G27" s="36">
        <v>10573479</v>
      </c>
      <c r="H27" s="3">
        <v>88.617946846066459</v>
      </c>
    </row>
    <row r="28" spans="1:8" x14ac:dyDescent="0.3">
      <c r="A28" s="52" t="s">
        <v>7</v>
      </c>
      <c r="B28" s="36">
        <v>611</v>
      </c>
      <c r="C28" s="36">
        <v>10553843</v>
      </c>
      <c r="D28" s="3">
        <v>57.893603306397488</v>
      </c>
      <c r="E28" s="59"/>
      <c r="F28" s="36">
        <v>802</v>
      </c>
      <c r="G28" s="36">
        <v>10462088</v>
      </c>
      <c r="H28" s="3">
        <v>76.657737920002205</v>
      </c>
    </row>
    <row r="29" spans="1:8" x14ac:dyDescent="0.3">
      <c r="A29" s="52" t="s">
        <v>34</v>
      </c>
      <c r="B29" s="36">
        <v>597</v>
      </c>
      <c r="C29" s="36">
        <v>9830485</v>
      </c>
      <c r="D29" s="3">
        <v>60.729455362578754</v>
      </c>
      <c r="E29" s="59"/>
      <c r="F29" s="36">
        <v>740</v>
      </c>
      <c r="G29" s="36">
        <v>10014324</v>
      </c>
      <c r="H29" s="3">
        <v>73.89415401379064</v>
      </c>
    </row>
    <row r="30" spans="1:8" x14ac:dyDescent="0.3">
      <c r="A30" s="52" t="s">
        <v>48</v>
      </c>
      <c r="B30" s="36">
        <v>130</v>
      </c>
      <c r="C30" s="36">
        <v>2064188</v>
      </c>
      <c r="D30" s="3">
        <v>62.978759686617693</v>
      </c>
      <c r="E30" s="59"/>
      <c r="F30" s="36">
        <v>138</v>
      </c>
      <c r="G30" s="36">
        <v>2046976</v>
      </c>
      <c r="H30" s="3">
        <v>67.416520760380195</v>
      </c>
    </row>
    <row r="31" spans="1:8" x14ac:dyDescent="0.3">
      <c r="A31" s="52" t="s">
        <v>30</v>
      </c>
      <c r="B31" s="36">
        <v>188</v>
      </c>
      <c r="C31" s="36">
        <v>2888558</v>
      </c>
      <c r="D31" s="3">
        <v>65.084377741419772</v>
      </c>
      <c r="E31" s="59"/>
      <c r="F31" s="36">
        <v>299</v>
      </c>
      <c r="G31" s="36">
        <v>3141976</v>
      </c>
      <c r="H31" s="3">
        <v>95.163043893397017</v>
      </c>
    </row>
    <row r="32" spans="1:8" x14ac:dyDescent="0.3">
      <c r="A32" s="52" t="s">
        <v>22</v>
      </c>
      <c r="B32" s="36">
        <v>307</v>
      </c>
      <c r="C32" s="36">
        <v>4190669</v>
      </c>
      <c r="D32" s="3">
        <v>73.25799293621138</v>
      </c>
      <c r="E32" s="59"/>
      <c r="F32" s="36">
        <v>426</v>
      </c>
      <c r="G32" s="36">
        <v>4302847</v>
      </c>
      <c r="H32" s="3">
        <v>99.004217440220387</v>
      </c>
    </row>
    <row r="33" spans="1:8" x14ac:dyDescent="0.3">
      <c r="A33" s="52" t="s">
        <v>73</v>
      </c>
      <c r="B33" s="36">
        <v>807</v>
      </c>
      <c r="C33" s="36">
        <v>10783748</v>
      </c>
      <c r="D33" s="3">
        <v>74.834834790278848</v>
      </c>
      <c r="E33" s="59"/>
      <c r="F33" s="36">
        <v>1258</v>
      </c>
      <c r="G33" s="36">
        <v>11183516</v>
      </c>
      <c r="H33" s="3">
        <v>112.48698530945009</v>
      </c>
    </row>
    <row r="34" spans="1:8" x14ac:dyDescent="0.3">
      <c r="A34" s="52" t="s">
        <v>42</v>
      </c>
      <c r="B34" s="36">
        <v>3026</v>
      </c>
      <c r="C34" s="36">
        <v>38432992</v>
      </c>
      <c r="D34" s="3">
        <v>78.734437329261283</v>
      </c>
      <c r="E34" s="59"/>
      <c r="F34" s="36">
        <v>3907</v>
      </c>
      <c r="G34" s="36">
        <v>38167329</v>
      </c>
      <c r="H34" s="3">
        <v>102.36503581374531</v>
      </c>
    </row>
    <row r="35" spans="1:8" x14ac:dyDescent="0.3">
      <c r="A35" s="52" t="s">
        <v>28</v>
      </c>
      <c r="B35" s="36">
        <v>158</v>
      </c>
      <c r="C35" s="36">
        <v>1968957</v>
      </c>
      <c r="D35" s="3">
        <v>80.245531009564957</v>
      </c>
      <c r="E35" s="59"/>
      <c r="F35" s="36">
        <v>218</v>
      </c>
      <c r="G35" s="36">
        <v>2120504</v>
      </c>
      <c r="H35" s="3">
        <v>102.80574806744058</v>
      </c>
    </row>
    <row r="36" spans="1:8" x14ac:dyDescent="0.3">
      <c r="A36" s="52" t="s">
        <v>79</v>
      </c>
      <c r="B36" s="36">
        <v>607</v>
      </c>
      <c r="C36" s="36">
        <v>7076372</v>
      </c>
      <c r="D36" s="3">
        <v>85.778418658600756</v>
      </c>
      <c r="E36" s="59"/>
      <c r="F36" s="36">
        <v>660</v>
      </c>
      <c r="G36" s="36">
        <v>7306677</v>
      </c>
      <c r="H36" s="3">
        <v>90.328339407914157</v>
      </c>
    </row>
    <row r="37" spans="1:8" x14ac:dyDescent="0.3">
      <c r="A37" s="52" t="s">
        <v>46</v>
      </c>
      <c r="B37" s="36">
        <v>1913</v>
      </c>
      <c r="C37" s="36">
        <v>19759968</v>
      </c>
      <c r="D37" s="3">
        <v>96.811897671089341</v>
      </c>
      <c r="E37" s="59"/>
      <c r="F37" s="36">
        <v>2377</v>
      </c>
      <c r="G37" s="36">
        <v>20294683</v>
      </c>
      <c r="H37" s="3">
        <v>117.12427338727095</v>
      </c>
    </row>
    <row r="38" spans="1:8" x14ac:dyDescent="0.3">
      <c r="A38" s="52" t="s">
        <v>6</v>
      </c>
      <c r="B38" s="36">
        <v>708</v>
      </c>
      <c r="C38" s="36">
        <v>7153784</v>
      </c>
      <c r="D38" s="3">
        <v>98.968601791723088</v>
      </c>
      <c r="E38" s="59"/>
      <c r="F38" s="36">
        <v>776</v>
      </c>
      <c r="G38" s="36">
        <v>7421766</v>
      </c>
      <c r="H38" s="3">
        <v>104.55732503557779</v>
      </c>
    </row>
    <row r="39" spans="1:8" x14ac:dyDescent="0.3">
      <c r="F39" s="62"/>
      <c r="G39" s="62"/>
    </row>
    <row r="40" spans="1:8" x14ac:dyDescent="0.3">
      <c r="A40" s="52" t="s">
        <v>87</v>
      </c>
      <c r="B40" s="80">
        <v>25671</v>
      </c>
      <c r="C40" s="82">
        <v>508326680</v>
      </c>
      <c r="D40" s="83">
        <v>51</v>
      </c>
      <c r="F40" s="7">
        <v>31595</v>
      </c>
      <c r="G40" s="7">
        <v>503402952</v>
      </c>
      <c r="H40" s="4">
        <v>62.7628421217522</v>
      </c>
    </row>
    <row r="42" spans="1:8" x14ac:dyDescent="0.3">
      <c r="A42" s="5" t="s">
        <v>94</v>
      </c>
    </row>
    <row r="44" spans="1:8" x14ac:dyDescent="0.3">
      <c r="A44" s="5" t="s">
        <v>95</v>
      </c>
    </row>
    <row r="46" spans="1:8" ht="16" x14ac:dyDescent="0.3">
      <c r="A46" s="5" t="s">
        <v>237</v>
      </c>
    </row>
  </sheetData>
  <sortState ref="A7:G38">
    <sortCondition ref="D7"/>
  </sortState>
  <mergeCells count="2">
    <mergeCell ref="B5:D5"/>
    <mergeCell ref="F5:H5"/>
  </mergeCells>
  <conditionalFormatting sqref="F7:H14">
    <cfRule type="expression" dxfId="113" priority="26">
      <formula>MOD(ROW(),2)=0</formula>
    </cfRule>
  </conditionalFormatting>
  <conditionalFormatting sqref="F18:H18">
    <cfRule type="expression" dxfId="112" priority="24">
      <formula>MOD(ROW(),2)=0</formula>
    </cfRule>
  </conditionalFormatting>
  <conditionalFormatting sqref="F15:H15">
    <cfRule type="expression" dxfId="111" priority="23">
      <formula>MOD(ROW(),2)=0</formula>
    </cfRule>
  </conditionalFormatting>
  <conditionalFormatting sqref="F16:H16">
    <cfRule type="expression" dxfId="110" priority="22">
      <formula>MOD(ROW(),2)=0</formula>
    </cfRule>
  </conditionalFormatting>
  <conditionalFormatting sqref="F17:H17">
    <cfRule type="expression" dxfId="109" priority="21">
      <formula>MOD(ROW(),2)=0</formula>
    </cfRule>
  </conditionalFormatting>
  <conditionalFormatting sqref="F19:H21">
    <cfRule type="expression" dxfId="108" priority="20">
      <formula>MOD(ROW(),2)=0</formula>
    </cfRule>
  </conditionalFormatting>
  <conditionalFormatting sqref="F22:H22">
    <cfRule type="expression" dxfId="107" priority="19">
      <formula>MOD(ROW(),2)=0</formula>
    </cfRule>
  </conditionalFormatting>
  <conditionalFormatting sqref="F23:H23">
    <cfRule type="expression" dxfId="106" priority="18">
      <formula>MOD(ROW(),2)=0</formula>
    </cfRule>
  </conditionalFormatting>
  <conditionalFormatting sqref="F24:H24">
    <cfRule type="expression" dxfId="105" priority="17">
      <formula>MOD(ROW(),2)=0</formula>
    </cfRule>
  </conditionalFormatting>
  <conditionalFormatting sqref="F25:H25">
    <cfRule type="expression" dxfId="104" priority="16">
      <formula>MOD(ROW(),2)=0</formula>
    </cfRule>
  </conditionalFormatting>
  <conditionalFormatting sqref="F26:H26">
    <cfRule type="expression" dxfId="103" priority="15">
      <formula>MOD(ROW(),2)=0</formula>
    </cfRule>
  </conditionalFormatting>
  <conditionalFormatting sqref="F27:H27">
    <cfRule type="expression" dxfId="102" priority="14">
      <formula>MOD(ROW(),2)=0</formula>
    </cfRule>
  </conditionalFormatting>
  <conditionalFormatting sqref="F28:H28">
    <cfRule type="expression" dxfId="101" priority="13">
      <formula>MOD(ROW(),2)=0</formula>
    </cfRule>
  </conditionalFormatting>
  <conditionalFormatting sqref="F29:H29">
    <cfRule type="expression" dxfId="100" priority="12">
      <formula>MOD(ROW(),2)=0</formula>
    </cfRule>
  </conditionalFormatting>
  <conditionalFormatting sqref="F30:H30">
    <cfRule type="expression" dxfId="99" priority="11">
      <formula>MOD(ROW(),2)=0</formula>
    </cfRule>
  </conditionalFormatting>
  <conditionalFormatting sqref="F31:H31">
    <cfRule type="expression" dxfId="98" priority="10">
      <formula>MOD(ROW(),2)=0</formula>
    </cfRule>
  </conditionalFormatting>
  <conditionalFormatting sqref="F32:H32">
    <cfRule type="expression" dxfId="97" priority="9">
      <formula>MOD(ROW(),2)=0</formula>
    </cfRule>
  </conditionalFormatting>
  <conditionalFormatting sqref="F33:H33">
    <cfRule type="expression" dxfId="96" priority="8">
      <formula>MOD(ROW(),2)=0</formula>
    </cfRule>
  </conditionalFormatting>
  <conditionalFormatting sqref="F34:H34">
    <cfRule type="expression" dxfId="95" priority="7">
      <formula>MOD(ROW(),2)=0</formula>
    </cfRule>
  </conditionalFormatting>
  <conditionalFormatting sqref="F35:H35">
    <cfRule type="expression" dxfId="94" priority="6">
      <formula>MOD(ROW(),2)=0</formula>
    </cfRule>
  </conditionalFormatting>
  <conditionalFormatting sqref="F36:H36">
    <cfRule type="expression" dxfId="93" priority="5">
      <formula>MOD(ROW(),2)=0</formula>
    </cfRule>
  </conditionalFormatting>
  <conditionalFormatting sqref="F37:H37">
    <cfRule type="expression" dxfId="92" priority="4">
      <formula>MOD(ROW(),2)=0</formula>
    </cfRule>
  </conditionalFormatting>
  <conditionalFormatting sqref="F38:H38">
    <cfRule type="expression" dxfId="91" priority="3">
      <formula>MOD(ROW(),2)=0</formula>
    </cfRule>
  </conditionalFormatting>
  <conditionalFormatting sqref="F40:H40">
    <cfRule type="expression" dxfId="90" priority="2">
      <formula>MOD(ROW(),2)=0</formula>
    </cfRule>
  </conditionalFormatting>
  <conditionalFormatting sqref="B7:D38">
    <cfRule type="expression" dxfId="89" priority="1">
      <formula>ROW()=EVEN(ROW())</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I9" sqref="I9"/>
    </sheetView>
  </sheetViews>
  <sheetFormatPr defaultRowHeight="14" x14ac:dyDescent="0.3"/>
  <cols>
    <col min="1" max="1" width="8.7265625" style="5"/>
    <col min="2" max="2" width="13.1796875" style="5" customWidth="1"/>
    <col min="3" max="3" width="22.08984375" style="5" customWidth="1"/>
    <col min="4" max="4" width="19.54296875" style="5" customWidth="1"/>
    <col min="5" max="5" width="15.81640625" style="5" customWidth="1"/>
    <col min="6" max="16384" width="8.7265625" style="5"/>
  </cols>
  <sheetData>
    <row r="1" spans="1:9" x14ac:dyDescent="0.3">
      <c r="A1" s="8" t="s">
        <v>116</v>
      </c>
    </row>
    <row r="2" spans="1:9" x14ac:dyDescent="0.3">
      <c r="A2" s="5" t="s">
        <v>106</v>
      </c>
    </row>
    <row r="5" spans="1:9" ht="48" customHeight="1" x14ac:dyDescent="0.3">
      <c r="B5" s="9" t="s">
        <v>107</v>
      </c>
      <c r="C5" s="9" t="s">
        <v>188</v>
      </c>
      <c r="D5" s="9" t="s">
        <v>108</v>
      </c>
      <c r="E5" s="9" t="s">
        <v>109</v>
      </c>
    </row>
    <row r="6" spans="1:9" x14ac:dyDescent="0.3">
      <c r="A6" s="52" t="s">
        <v>62</v>
      </c>
      <c r="B6" s="36">
        <v>133</v>
      </c>
      <c r="C6" s="36">
        <v>44397.333333333336</v>
      </c>
      <c r="D6" s="37">
        <v>2.9956754159408971</v>
      </c>
      <c r="E6" s="38" t="s">
        <v>114</v>
      </c>
    </row>
    <row r="7" spans="1:9" x14ac:dyDescent="0.3">
      <c r="A7" s="52" t="s">
        <v>54</v>
      </c>
      <c r="B7" s="36">
        <v>266.33333333333331</v>
      </c>
      <c r="C7" s="36">
        <v>80909.768776723868</v>
      </c>
      <c r="D7" s="37">
        <v>3.2917327210302463</v>
      </c>
      <c r="E7" s="38" t="s">
        <v>114</v>
      </c>
      <c r="H7" s="88"/>
    </row>
    <row r="8" spans="1:9" x14ac:dyDescent="0.3">
      <c r="A8" s="52" t="s">
        <v>56</v>
      </c>
      <c r="B8" s="36">
        <v>1808.3333333333333</v>
      </c>
      <c r="C8" s="36">
        <v>512100</v>
      </c>
      <c r="D8" s="37">
        <v>3.5312113519494885</v>
      </c>
      <c r="E8" s="38" t="s">
        <v>112</v>
      </c>
    </row>
    <row r="9" spans="1:9" x14ac:dyDescent="0.3">
      <c r="A9" s="52" t="s">
        <v>64</v>
      </c>
      <c r="B9" s="36">
        <v>237.33333333333334</v>
      </c>
      <c r="C9" s="36">
        <v>63957</v>
      </c>
      <c r="D9" s="37">
        <v>3.7108265449182003</v>
      </c>
      <c r="E9" s="38" t="s">
        <v>114</v>
      </c>
      <c r="I9" s="88"/>
    </row>
    <row r="10" spans="1:9" x14ac:dyDescent="0.3">
      <c r="A10" s="52" t="s">
        <v>9</v>
      </c>
      <c r="B10" s="36">
        <v>184</v>
      </c>
      <c r="C10" s="36">
        <v>47615.666666666664</v>
      </c>
      <c r="D10" s="37">
        <v>3.8642743634798076</v>
      </c>
      <c r="E10" s="38" t="s">
        <v>113</v>
      </c>
    </row>
    <row r="11" spans="1:9" x14ac:dyDescent="0.3">
      <c r="A11" s="52" t="s">
        <v>15</v>
      </c>
      <c r="B11" s="36">
        <v>181</v>
      </c>
      <c r="C11" s="36">
        <v>43384.666666666664</v>
      </c>
      <c r="D11" s="37">
        <v>4.1719808841833528</v>
      </c>
      <c r="E11" s="38" t="s">
        <v>113</v>
      </c>
    </row>
    <row r="12" spans="1:9" x14ac:dyDescent="0.3">
      <c r="A12" s="52" t="s">
        <v>69</v>
      </c>
      <c r="B12" s="36">
        <v>3347</v>
      </c>
      <c r="C12" s="36">
        <v>752933.33333333337</v>
      </c>
      <c r="D12" s="37">
        <v>4.445280680007083</v>
      </c>
      <c r="E12" s="38" t="s">
        <v>114</v>
      </c>
    </row>
    <row r="13" spans="1:9" x14ac:dyDescent="0.3">
      <c r="A13" s="52" t="s">
        <v>38</v>
      </c>
      <c r="B13" s="36">
        <v>586.66666666666663</v>
      </c>
      <c r="C13" s="36">
        <v>127416.66666666667</v>
      </c>
      <c r="D13" s="37">
        <v>4.6043165467625897</v>
      </c>
      <c r="E13" s="38" t="s">
        <v>113</v>
      </c>
    </row>
    <row r="14" spans="1:9" x14ac:dyDescent="0.3">
      <c r="A14" s="53" t="s">
        <v>52</v>
      </c>
      <c r="B14" s="36">
        <v>252.33333333333334</v>
      </c>
      <c r="C14" s="36">
        <v>54631.666666666664</v>
      </c>
      <c r="D14" s="37">
        <v>4.6188108240031731</v>
      </c>
      <c r="E14" s="38" t="s">
        <v>113</v>
      </c>
    </row>
    <row r="15" spans="1:9" x14ac:dyDescent="0.3">
      <c r="A15" s="52" t="s">
        <v>60</v>
      </c>
      <c r="B15" s="36">
        <v>292.66666666666669</v>
      </c>
      <c r="C15" s="36">
        <v>52809</v>
      </c>
      <c r="D15" s="37">
        <v>5.5419846364571699</v>
      </c>
      <c r="E15" s="38" t="s">
        <v>113</v>
      </c>
    </row>
    <row r="16" spans="1:9" x14ac:dyDescent="0.3">
      <c r="A16" s="52" t="s">
        <v>20</v>
      </c>
      <c r="B16" s="36">
        <v>3371</v>
      </c>
      <c r="C16" s="36">
        <v>575033.33333333337</v>
      </c>
      <c r="D16" s="37">
        <v>5.8622688539794785</v>
      </c>
      <c r="E16" s="38" t="s">
        <v>113</v>
      </c>
    </row>
    <row r="17" spans="1:5" x14ac:dyDescent="0.3">
      <c r="A17" s="54" t="s">
        <v>40</v>
      </c>
      <c r="B17" s="36">
        <v>472</v>
      </c>
      <c r="C17" s="36">
        <v>78480.841275133018</v>
      </c>
      <c r="D17" s="37">
        <v>6.0142066819249962</v>
      </c>
      <c r="E17" s="38" t="s">
        <v>112</v>
      </c>
    </row>
    <row r="18" spans="1:5" x14ac:dyDescent="0.3">
      <c r="A18" s="55" t="s">
        <v>48</v>
      </c>
      <c r="B18" s="36">
        <v>117.66666666666667</v>
      </c>
      <c r="C18" s="36">
        <v>17626.333333333332</v>
      </c>
      <c r="D18" s="37">
        <v>6.6756179201573413</v>
      </c>
      <c r="E18" s="38" t="s">
        <v>113</v>
      </c>
    </row>
    <row r="19" spans="1:5" x14ac:dyDescent="0.3">
      <c r="A19" s="52" t="s">
        <v>75</v>
      </c>
      <c r="B19" s="36">
        <v>3359.6666666666665</v>
      </c>
      <c r="C19" s="36">
        <v>495115.05666666664</v>
      </c>
      <c r="D19" s="37">
        <v>6.7856281513340093</v>
      </c>
      <c r="E19" s="38" t="s">
        <v>114</v>
      </c>
    </row>
    <row r="20" spans="1:5" x14ac:dyDescent="0.3">
      <c r="A20" s="52" t="s">
        <v>81</v>
      </c>
      <c r="B20" s="36">
        <v>72</v>
      </c>
      <c r="C20" s="36">
        <v>9944.6666666666661</v>
      </c>
      <c r="D20" s="37">
        <v>7.2400616745994508</v>
      </c>
      <c r="E20" s="38" t="s">
        <v>114</v>
      </c>
    </row>
    <row r="21" spans="1:5" x14ac:dyDescent="0.3">
      <c r="A21" s="52" t="s">
        <v>4</v>
      </c>
      <c r="B21" s="36">
        <v>727.66666666666663</v>
      </c>
      <c r="C21" s="36">
        <v>99076.333333333328</v>
      </c>
      <c r="D21" s="37">
        <v>7.3445054150167044</v>
      </c>
      <c r="E21" s="38" t="s">
        <v>113</v>
      </c>
    </row>
    <row r="22" spans="1:5" x14ac:dyDescent="0.3">
      <c r="A22" s="52" t="s">
        <v>36</v>
      </c>
      <c r="B22" s="36">
        <v>14.333333333333334</v>
      </c>
      <c r="C22" s="36">
        <v>1623.6666666666667</v>
      </c>
      <c r="D22" s="37">
        <v>8.8277561075754463</v>
      </c>
      <c r="E22" s="38" t="s">
        <v>113</v>
      </c>
    </row>
    <row r="23" spans="1:5" x14ac:dyDescent="0.3">
      <c r="A23" s="55" t="s">
        <v>76</v>
      </c>
      <c r="B23" s="36">
        <v>598.66666666666663</v>
      </c>
      <c r="C23" s="36">
        <v>66483.068521051973</v>
      </c>
      <c r="D23" s="37">
        <v>9.0047989658765193</v>
      </c>
      <c r="E23" s="38" t="s">
        <v>114</v>
      </c>
    </row>
    <row r="24" spans="1:5" x14ac:dyDescent="0.3">
      <c r="A24" s="52" t="s">
        <v>7</v>
      </c>
      <c r="B24" s="36">
        <v>678.66666666666663</v>
      </c>
      <c r="C24" s="36">
        <v>50817.333333333336</v>
      </c>
      <c r="D24" s="37">
        <v>11.084669272951485</v>
      </c>
      <c r="E24" s="38" t="s">
        <v>114</v>
      </c>
    </row>
    <row r="25" spans="1:5" x14ac:dyDescent="0.3">
      <c r="A25" s="52" t="s">
        <v>22</v>
      </c>
      <c r="B25" s="36">
        <v>321</v>
      </c>
      <c r="C25" s="36">
        <v>23856.333333333332</v>
      </c>
      <c r="D25" s="37">
        <v>13.455546395785886</v>
      </c>
      <c r="E25" s="38" t="s">
        <v>114</v>
      </c>
    </row>
    <row r="26" spans="1:5" x14ac:dyDescent="0.3">
      <c r="A26" s="52" t="s">
        <v>28</v>
      </c>
      <c r="B26" s="36">
        <v>186</v>
      </c>
      <c r="C26" s="36">
        <v>12563.74925640913</v>
      </c>
      <c r="D26" s="37">
        <v>14.804497941179147</v>
      </c>
      <c r="E26" s="38" t="s">
        <v>114</v>
      </c>
    </row>
    <row r="27" spans="1:5" x14ac:dyDescent="0.3">
      <c r="A27" s="52" t="s">
        <v>42</v>
      </c>
      <c r="B27" s="36">
        <v>3376.6666666666665</v>
      </c>
      <c r="C27" s="36">
        <v>215066.33333333334</v>
      </c>
      <c r="D27" s="37">
        <v>15.700582300964507</v>
      </c>
      <c r="E27" s="38" t="s">
        <v>112</v>
      </c>
    </row>
    <row r="28" spans="1:5" x14ac:dyDescent="0.3">
      <c r="A28" s="52" t="s">
        <v>111</v>
      </c>
      <c r="B28" s="36">
        <v>19921</v>
      </c>
      <c r="C28" s="36">
        <v>3264678.8178293179</v>
      </c>
      <c r="D28" s="37">
        <v>6.1019785135388771</v>
      </c>
      <c r="E28" s="38" t="s">
        <v>114</v>
      </c>
    </row>
    <row r="30" spans="1:5" x14ac:dyDescent="0.3">
      <c r="A30" s="52" t="s">
        <v>6</v>
      </c>
      <c r="B30" s="36">
        <v>690</v>
      </c>
      <c r="C30" s="95" t="s">
        <v>115</v>
      </c>
      <c r="D30" s="96"/>
      <c r="E30" s="38" t="s">
        <v>114</v>
      </c>
    </row>
    <row r="31" spans="1:5" x14ac:dyDescent="0.3">
      <c r="A31" s="56" t="s">
        <v>26</v>
      </c>
      <c r="B31" s="36">
        <v>49</v>
      </c>
      <c r="C31" s="95" t="s">
        <v>115</v>
      </c>
      <c r="D31" s="96"/>
      <c r="E31" s="38" t="s">
        <v>114</v>
      </c>
    </row>
    <row r="32" spans="1:5" x14ac:dyDescent="0.3">
      <c r="A32" s="52" t="s">
        <v>65</v>
      </c>
      <c r="B32" s="36">
        <v>1725</v>
      </c>
      <c r="C32" s="95" t="s">
        <v>115</v>
      </c>
      <c r="D32" s="96"/>
      <c r="E32" s="38" t="s">
        <v>114</v>
      </c>
    </row>
    <row r="33" spans="1:5" x14ac:dyDescent="0.3">
      <c r="A33" s="52" t="s">
        <v>17</v>
      </c>
      <c r="B33" s="36">
        <v>798</v>
      </c>
      <c r="C33" s="95" t="s">
        <v>115</v>
      </c>
      <c r="D33" s="96"/>
      <c r="E33" s="38" t="s">
        <v>114</v>
      </c>
    </row>
    <row r="34" spans="1:5" x14ac:dyDescent="0.3">
      <c r="A34" s="52" t="s">
        <v>34</v>
      </c>
      <c r="B34" s="36">
        <v>622</v>
      </c>
      <c r="C34" s="95" t="s">
        <v>115</v>
      </c>
      <c r="D34" s="96"/>
      <c r="E34" s="38" t="s">
        <v>114</v>
      </c>
    </row>
    <row r="35" spans="1:5" x14ac:dyDescent="0.3">
      <c r="A35" s="52" t="s">
        <v>32</v>
      </c>
      <c r="B35" s="36">
        <v>34</v>
      </c>
      <c r="C35" s="95" t="s">
        <v>115</v>
      </c>
      <c r="D35" s="96"/>
      <c r="E35" s="38" t="s">
        <v>114</v>
      </c>
    </row>
    <row r="36" spans="1:5" x14ac:dyDescent="0.3">
      <c r="A36" s="52" t="s">
        <v>30</v>
      </c>
      <c r="B36" s="36">
        <v>697</v>
      </c>
      <c r="C36" s="95" t="s">
        <v>115</v>
      </c>
      <c r="D36" s="96"/>
      <c r="E36" s="38" t="s">
        <v>114</v>
      </c>
    </row>
    <row r="37" spans="1:5" x14ac:dyDescent="0.3">
      <c r="A37" s="52" t="s">
        <v>46</v>
      </c>
      <c r="B37" s="36">
        <v>1875</v>
      </c>
      <c r="C37" s="95" t="s">
        <v>115</v>
      </c>
      <c r="D37" s="96"/>
      <c r="E37" s="38" t="s">
        <v>114</v>
      </c>
    </row>
    <row r="38" spans="1:5" x14ac:dyDescent="0.3">
      <c r="A38" s="52" t="s">
        <v>50</v>
      </c>
      <c r="B38" s="36">
        <v>258</v>
      </c>
      <c r="C38" s="95" t="s">
        <v>115</v>
      </c>
      <c r="D38" s="96"/>
      <c r="E38" s="38" t="s">
        <v>114</v>
      </c>
    </row>
    <row r="39" spans="1:5" x14ac:dyDescent="0.3">
      <c r="A39" s="52" t="s">
        <v>58</v>
      </c>
      <c r="B39" s="36">
        <v>581</v>
      </c>
      <c r="C39" s="95" t="s">
        <v>115</v>
      </c>
      <c r="D39" s="96"/>
      <c r="E39" s="38" t="s">
        <v>114</v>
      </c>
    </row>
    <row r="41" spans="1:5" ht="16" x14ac:dyDescent="0.3">
      <c r="A41" s="5" t="s">
        <v>235</v>
      </c>
    </row>
    <row r="43" spans="1:5" x14ac:dyDescent="0.3">
      <c r="A43" s="5" t="s">
        <v>95</v>
      </c>
    </row>
  </sheetData>
  <sortState ref="A6:E28">
    <sortCondition ref="D6"/>
  </sortState>
  <mergeCells count="10">
    <mergeCell ref="C36:D36"/>
    <mergeCell ref="C37:D37"/>
    <mergeCell ref="C38:D38"/>
    <mergeCell ref="C39:D39"/>
    <mergeCell ref="C30:D30"/>
    <mergeCell ref="C31:D31"/>
    <mergeCell ref="C32:D32"/>
    <mergeCell ref="C33:D33"/>
    <mergeCell ref="C34:D34"/>
    <mergeCell ref="C35:D35"/>
  </mergeCells>
  <conditionalFormatting sqref="B30:D39">
    <cfRule type="expression" dxfId="88" priority="21">
      <formula>ROW()=EVEN(ROW())</formula>
    </cfRule>
  </conditionalFormatting>
  <conditionalFormatting sqref="C30:D39">
    <cfRule type="expression" dxfId="87" priority="24">
      <formula>ROW()=EVEN(ROW())</formula>
    </cfRule>
  </conditionalFormatting>
  <conditionalFormatting sqref="B6:E28">
    <cfRule type="expression" dxfId="86" priority="22">
      <formula>ROW()=EVEN(ROW())</formula>
    </cfRule>
    <cfRule type="expression" dxfId="85" priority="23">
      <formula>ros()=EVEN(ROW())</formula>
    </cfRule>
  </conditionalFormatting>
  <conditionalFormatting sqref="E30">
    <cfRule type="expression" dxfId="84" priority="19">
      <formula>ROW()=EVEN(ROW())</formula>
    </cfRule>
    <cfRule type="expression" dxfId="83" priority="20">
      <formula>ros()=EVEN(ROW())</formula>
    </cfRule>
  </conditionalFormatting>
  <conditionalFormatting sqref="E31">
    <cfRule type="expression" dxfId="82" priority="17">
      <formula>ROW()=EVEN(ROW())</formula>
    </cfRule>
    <cfRule type="expression" dxfId="81" priority="18">
      <formula>ros()=EVEN(ROW())</formula>
    </cfRule>
  </conditionalFormatting>
  <conditionalFormatting sqref="E32">
    <cfRule type="expression" dxfId="80" priority="15">
      <formula>ROW()=EVEN(ROW())</formula>
    </cfRule>
    <cfRule type="expression" dxfId="79" priority="16">
      <formula>ros()=EVEN(ROW())</formula>
    </cfRule>
  </conditionalFormatting>
  <conditionalFormatting sqref="E33">
    <cfRule type="expression" dxfId="78" priority="13">
      <formula>ROW()=EVEN(ROW())</formula>
    </cfRule>
    <cfRule type="expression" dxfId="77" priority="14">
      <formula>ros()=EVEN(ROW())</formula>
    </cfRule>
  </conditionalFormatting>
  <conditionalFormatting sqref="E34">
    <cfRule type="expression" dxfId="76" priority="11">
      <formula>ROW()=EVEN(ROW())</formula>
    </cfRule>
    <cfRule type="expression" dxfId="75" priority="12">
      <formula>ros()=EVEN(ROW())</formula>
    </cfRule>
  </conditionalFormatting>
  <conditionalFormatting sqref="E35">
    <cfRule type="expression" dxfId="74" priority="9">
      <formula>ROW()=EVEN(ROW())</formula>
    </cfRule>
    <cfRule type="expression" dxfId="73" priority="10">
      <formula>ros()=EVEN(ROW())</formula>
    </cfRule>
  </conditionalFormatting>
  <conditionalFormatting sqref="E36">
    <cfRule type="expression" dxfId="72" priority="7">
      <formula>ROW()=EVEN(ROW())</formula>
    </cfRule>
    <cfRule type="expression" dxfId="71" priority="8">
      <formula>ros()=EVEN(ROW())</formula>
    </cfRule>
  </conditionalFormatting>
  <conditionalFormatting sqref="E37">
    <cfRule type="expression" dxfId="70" priority="5">
      <formula>ROW()=EVEN(ROW())</formula>
    </cfRule>
    <cfRule type="expression" dxfId="69" priority="6">
      <formula>ros()=EVEN(ROW())</formula>
    </cfRule>
  </conditionalFormatting>
  <conditionalFormatting sqref="E38">
    <cfRule type="expression" dxfId="68" priority="3">
      <formula>ROW()=EVEN(ROW())</formula>
    </cfRule>
    <cfRule type="expression" dxfId="67" priority="4">
      <formula>ros()=EVEN(ROW())</formula>
    </cfRule>
  </conditionalFormatting>
  <conditionalFormatting sqref="E39">
    <cfRule type="expression" dxfId="66" priority="1">
      <formula>ROW()=EVEN(ROW())</formula>
    </cfRule>
    <cfRule type="expression" dxfId="65" priority="2">
      <formula>ros()=EVEN(ROW())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selection activeCell="Q17" sqref="Q17"/>
    </sheetView>
  </sheetViews>
  <sheetFormatPr defaultRowHeight="14" x14ac:dyDescent="0.3"/>
  <cols>
    <col min="1" max="1" width="13" style="5" customWidth="1"/>
    <col min="2" max="12" width="8.7265625" style="5"/>
    <col min="13" max="13" width="13.26953125" style="5" customWidth="1"/>
    <col min="14" max="14" width="11.54296875" style="5" customWidth="1"/>
    <col min="15" max="15" width="8.7265625" style="5"/>
    <col min="16" max="16" width="10.453125" style="5" customWidth="1"/>
    <col min="17" max="16384" width="8.7265625" style="5"/>
  </cols>
  <sheetData>
    <row r="1" spans="1:19" x14ac:dyDescent="0.3">
      <c r="A1" s="8" t="s">
        <v>245</v>
      </c>
    </row>
    <row r="2" spans="1:19" x14ac:dyDescent="0.3">
      <c r="A2" s="5" t="s">
        <v>246</v>
      </c>
    </row>
    <row r="6" spans="1:19" ht="56" x14ac:dyDescent="0.3">
      <c r="B6" s="10">
        <v>2006</v>
      </c>
      <c r="C6" s="10">
        <v>2007</v>
      </c>
      <c r="D6" s="10">
        <v>2008</v>
      </c>
      <c r="E6" s="10">
        <v>2009</v>
      </c>
      <c r="F6" s="10">
        <v>2010</v>
      </c>
      <c r="G6" s="10">
        <v>2011</v>
      </c>
      <c r="H6" s="10">
        <v>2012</v>
      </c>
      <c r="I6" s="10">
        <v>2013</v>
      </c>
      <c r="J6" s="11">
        <v>2014</v>
      </c>
      <c r="K6" s="10">
        <v>2015</v>
      </c>
      <c r="L6" s="10">
        <v>2016</v>
      </c>
      <c r="N6" s="9" t="s">
        <v>156</v>
      </c>
      <c r="O6" s="97" t="s">
        <v>189</v>
      </c>
      <c r="P6" s="97"/>
    </row>
    <row r="7" spans="1:19" x14ac:dyDescent="0.3">
      <c r="A7" s="35" t="s">
        <v>40</v>
      </c>
      <c r="B7" s="36">
        <v>6774</v>
      </c>
      <c r="C7" s="36">
        <v>7147</v>
      </c>
      <c r="D7" s="36">
        <v>6783</v>
      </c>
      <c r="E7" s="36">
        <v>6652</v>
      </c>
      <c r="F7" s="36">
        <v>6370</v>
      </c>
      <c r="G7" s="36">
        <v>6397</v>
      </c>
      <c r="H7" s="36">
        <v>8017</v>
      </c>
      <c r="I7" s="36">
        <v>7344</v>
      </c>
      <c r="J7" s="36">
        <v>7434</v>
      </c>
      <c r="K7" s="36">
        <v>7486</v>
      </c>
      <c r="L7" s="36"/>
      <c r="M7" s="35" t="s">
        <v>40</v>
      </c>
      <c r="N7" s="46">
        <f>(K7-F7)/F7</f>
        <v>0.17519623233908949</v>
      </c>
      <c r="O7" s="67">
        <v>1.303314655985055E-2</v>
      </c>
      <c r="P7" s="47" t="s">
        <v>84</v>
      </c>
    </row>
    <row r="8" spans="1:19" x14ac:dyDescent="0.3">
      <c r="A8" s="35" t="s">
        <v>117</v>
      </c>
      <c r="B8" s="36"/>
      <c r="C8" s="36"/>
      <c r="D8" s="36"/>
      <c r="E8" s="36"/>
      <c r="F8" s="36"/>
      <c r="G8" s="36"/>
      <c r="H8" s="36"/>
      <c r="I8" s="36"/>
      <c r="J8" s="36">
        <v>1410</v>
      </c>
      <c r="K8" s="36"/>
      <c r="L8" s="36"/>
      <c r="M8" s="35" t="s">
        <v>117</v>
      </c>
      <c r="N8" s="46"/>
      <c r="O8" s="67"/>
      <c r="P8" s="47"/>
      <c r="R8" s="88"/>
    </row>
    <row r="9" spans="1:19" x14ac:dyDescent="0.3">
      <c r="A9" s="35" t="s">
        <v>70</v>
      </c>
      <c r="B9" s="36">
        <v>6998.67</v>
      </c>
      <c r="C9" s="36">
        <v>6997.18</v>
      </c>
      <c r="D9" s="36">
        <v>6782.44</v>
      </c>
      <c r="E9" s="36">
        <v>6647.29</v>
      </c>
      <c r="F9" s="36">
        <v>5981.54</v>
      </c>
      <c r="G9" s="36">
        <v>6167.92</v>
      </c>
      <c r="H9" s="36">
        <v>5277.34</v>
      </c>
      <c r="I9" s="36">
        <v>4946.83</v>
      </c>
      <c r="J9" s="36">
        <v>4502</v>
      </c>
      <c r="K9" s="36">
        <v>4201</v>
      </c>
      <c r="L9" s="36"/>
      <c r="M9" s="35" t="s">
        <v>4</v>
      </c>
      <c r="N9" s="46">
        <f>(K9-F9)/F9</f>
        <v>-0.29767250574266829</v>
      </c>
      <c r="O9" s="67">
        <v>-5.8350203388240485E-2</v>
      </c>
      <c r="P9" s="47" t="s">
        <v>84</v>
      </c>
    </row>
    <row r="10" spans="1:19" x14ac:dyDescent="0.3">
      <c r="A10" s="35" t="s">
        <v>118</v>
      </c>
      <c r="B10" s="36"/>
      <c r="C10" s="36"/>
      <c r="D10" s="36"/>
      <c r="E10" s="36"/>
      <c r="F10" s="36"/>
      <c r="G10" s="36"/>
      <c r="H10" s="36"/>
      <c r="I10" s="36"/>
      <c r="J10" s="36">
        <v>3979</v>
      </c>
      <c r="K10" s="36"/>
      <c r="L10" s="36"/>
      <c r="M10" s="35" t="s">
        <v>118</v>
      </c>
      <c r="N10" s="46"/>
      <c r="O10" s="67"/>
      <c r="P10" s="47"/>
      <c r="S10" s="88"/>
    </row>
    <row r="11" spans="1:19" x14ac:dyDescent="0.3">
      <c r="A11" s="35" t="s">
        <v>6</v>
      </c>
      <c r="B11" s="36">
        <v>10215</v>
      </c>
      <c r="C11" s="36">
        <v>9827</v>
      </c>
      <c r="D11" s="36">
        <v>9952</v>
      </c>
      <c r="E11" s="36">
        <v>8674</v>
      </c>
      <c r="F11" s="36">
        <v>8080</v>
      </c>
      <c r="G11" s="36">
        <v>8303</v>
      </c>
      <c r="H11" s="36">
        <v>8193</v>
      </c>
      <c r="I11" s="36">
        <v>8776</v>
      </c>
      <c r="J11" s="36">
        <v>8640</v>
      </c>
      <c r="K11" s="36">
        <v>8971</v>
      </c>
      <c r="L11" s="36">
        <v>9374</v>
      </c>
      <c r="M11" s="35" t="s">
        <v>6</v>
      </c>
      <c r="N11" s="46">
        <f>(L11-F11)/F11</f>
        <v>0.16014851485148515</v>
      </c>
      <c r="O11" s="67">
        <v>-5.6582732001362324E-3</v>
      </c>
      <c r="P11" s="47" t="s">
        <v>84</v>
      </c>
    </row>
    <row r="12" spans="1:19" x14ac:dyDescent="0.3">
      <c r="A12" s="35" t="s">
        <v>119</v>
      </c>
      <c r="B12" s="36"/>
      <c r="C12" s="36"/>
      <c r="D12" s="36"/>
      <c r="E12" s="36"/>
      <c r="F12" s="36">
        <v>2451</v>
      </c>
      <c r="G12" s="36">
        <v>2366</v>
      </c>
      <c r="H12" s="36">
        <v>2204</v>
      </c>
      <c r="I12" s="36">
        <v>2034</v>
      </c>
      <c r="J12" s="36">
        <v>2175</v>
      </c>
      <c r="K12" s="36">
        <v>2295</v>
      </c>
      <c r="L12" s="36">
        <v>2503</v>
      </c>
      <c r="M12" s="35" t="s">
        <v>119</v>
      </c>
      <c r="N12" s="46"/>
      <c r="O12" s="67"/>
      <c r="P12" s="47"/>
    </row>
    <row r="13" spans="1:19" x14ac:dyDescent="0.3">
      <c r="A13" s="35" t="s">
        <v>110</v>
      </c>
      <c r="B13" s="36">
        <v>730</v>
      </c>
      <c r="C13" s="36">
        <v>717</v>
      </c>
      <c r="D13" s="36">
        <v>661</v>
      </c>
      <c r="E13" s="36">
        <v>647</v>
      </c>
      <c r="F13" s="36">
        <v>586</v>
      </c>
      <c r="G13" s="36">
        <v>561</v>
      </c>
      <c r="H13" s="36">
        <v>551</v>
      </c>
      <c r="I13" s="36">
        <v>407</v>
      </c>
      <c r="J13" s="36">
        <v>467</v>
      </c>
      <c r="K13" s="36">
        <v>377</v>
      </c>
      <c r="L13" s="36">
        <v>406</v>
      </c>
      <c r="M13" s="35" t="s">
        <v>26</v>
      </c>
      <c r="N13" s="46">
        <f>(L13-F13)/F13</f>
        <v>-0.30716723549488056</v>
      </c>
      <c r="O13" s="67">
        <v>-6.8965103815063489E-2</v>
      </c>
      <c r="P13" s="47"/>
    </row>
    <row r="14" spans="1:19" x14ac:dyDescent="0.3">
      <c r="A14" s="35" t="s">
        <v>120</v>
      </c>
      <c r="B14" s="36"/>
      <c r="C14" s="36"/>
      <c r="D14" s="36"/>
      <c r="E14" s="36"/>
      <c r="F14" s="36"/>
      <c r="G14" s="36"/>
      <c r="H14" s="36"/>
      <c r="I14" s="36"/>
      <c r="J14" s="36">
        <v>83</v>
      </c>
      <c r="K14" s="36"/>
      <c r="L14" s="36"/>
      <c r="M14" s="35" t="s">
        <v>120</v>
      </c>
      <c r="N14" s="46"/>
      <c r="O14" s="67"/>
      <c r="P14" s="47"/>
    </row>
    <row r="15" spans="1:19" x14ac:dyDescent="0.3">
      <c r="A15" s="35" t="s">
        <v>7</v>
      </c>
      <c r="B15" s="36">
        <v>3883</v>
      </c>
      <c r="C15" s="36">
        <v>3861</v>
      </c>
      <c r="D15" s="36">
        <v>3725</v>
      </c>
      <c r="E15" s="36">
        <v>3467</v>
      </c>
      <c r="F15" s="36">
        <v>2774</v>
      </c>
      <c r="G15" s="36">
        <v>3026</v>
      </c>
      <c r="H15" s="36">
        <v>2925</v>
      </c>
      <c r="I15" s="36">
        <v>2711</v>
      </c>
      <c r="J15" s="36">
        <v>2703</v>
      </c>
      <c r="K15" s="36">
        <v>2462</v>
      </c>
      <c r="L15" s="36">
        <v>2514</v>
      </c>
      <c r="M15" s="35" t="s">
        <v>7</v>
      </c>
      <c r="N15" s="46">
        <f>(L15-F15)/F15</f>
        <v>-9.372746935832732E-2</v>
      </c>
      <c r="O15" s="67">
        <v>-4.7949351253921746E-2</v>
      </c>
      <c r="P15" s="47"/>
    </row>
    <row r="16" spans="1:19" x14ac:dyDescent="0.3">
      <c r="A16" s="35" t="s">
        <v>69</v>
      </c>
      <c r="B16" s="36">
        <v>74502</v>
      </c>
      <c r="C16" s="36">
        <v>75443</v>
      </c>
      <c r="D16" s="36">
        <v>70644</v>
      </c>
      <c r="E16" s="36">
        <v>68567</v>
      </c>
      <c r="F16" s="36">
        <v>62620</v>
      </c>
      <c r="G16" s="36">
        <v>68985</v>
      </c>
      <c r="H16" s="36">
        <v>66279</v>
      </c>
      <c r="I16" s="36">
        <v>64045</v>
      </c>
      <c r="J16" s="36">
        <v>67709</v>
      </c>
      <c r="K16" s="36">
        <v>67706</v>
      </c>
      <c r="L16" s="36">
        <v>67399</v>
      </c>
      <c r="M16" s="35" t="s">
        <v>11</v>
      </c>
      <c r="N16" s="46">
        <f>(L16-F16)/F16</f>
        <v>7.6317470456723088E-2</v>
      </c>
      <c r="O16" s="67">
        <v>-8.1336937416164323E-3</v>
      </c>
      <c r="P16" s="47"/>
    </row>
    <row r="17" spans="1:16" x14ac:dyDescent="0.3">
      <c r="A17" s="35" t="s">
        <v>122</v>
      </c>
      <c r="B17" s="36"/>
      <c r="C17" s="36"/>
      <c r="D17" s="36"/>
      <c r="E17" s="36"/>
      <c r="F17" s="36"/>
      <c r="G17" s="36"/>
      <c r="H17" s="36"/>
      <c r="I17" s="36"/>
      <c r="J17" s="36">
        <v>14645</v>
      </c>
      <c r="K17" s="36"/>
      <c r="L17" s="36"/>
      <c r="M17" s="35" t="s">
        <v>122</v>
      </c>
      <c r="N17" s="46"/>
      <c r="O17" s="67"/>
      <c r="P17" s="47"/>
    </row>
    <row r="18" spans="1:16" x14ac:dyDescent="0.3">
      <c r="A18" s="35" t="s">
        <v>9</v>
      </c>
      <c r="B18" s="36">
        <v>2911</v>
      </c>
      <c r="C18" s="36">
        <v>3138</v>
      </c>
      <c r="D18" s="36">
        <v>2831</v>
      </c>
      <c r="E18" s="36">
        <v>2498</v>
      </c>
      <c r="F18" s="36">
        <v>2063</v>
      </c>
      <c r="G18" s="36">
        <v>2172</v>
      </c>
      <c r="H18" s="36">
        <v>1952</v>
      </c>
      <c r="I18" s="36">
        <v>1891</v>
      </c>
      <c r="J18" s="36">
        <v>1798</v>
      </c>
      <c r="K18" s="36">
        <v>1780</v>
      </c>
      <c r="L18" s="36">
        <v>1797</v>
      </c>
      <c r="M18" s="35" t="s">
        <v>9</v>
      </c>
      <c r="N18" s="46">
        <f>(L18-F18)/F18</f>
        <v>-0.12893843916626271</v>
      </c>
      <c r="O18" s="67">
        <v>-6.0386835339519274E-2</v>
      </c>
      <c r="P18" s="47"/>
    </row>
    <row r="19" spans="1:16" x14ac:dyDescent="0.3">
      <c r="A19" s="35" t="s">
        <v>81</v>
      </c>
      <c r="B19" s="36" t="s">
        <v>115</v>
      </c>
      <c r="C19" s="36" t="s">
        <v>115</v>
      </c>
      <c r="D19" s="36" t="s">
        <v>115</v>
      </c>
      <c r="E19" s="36" t="s">
        <v>115</v>
      </c>
      <c r="F19" s="36" t="s">
        <v>115</v>
      </c>
      <c r="G19" s="36" t="s">
        <v>115</v>
      </c>
      <c r="H19" s="36">
        <v>476</v>
      </c>
      <c r="I19" s="36">
        <v>501</v>
      </c>
      <c r="J19" s="36">
        <v>455</v>
      </c>
      <c r="K19" s="36">
        <v>449</v>
      </c>
      <c r="L19" s="36">
        <v>469</v>
      </c>
      <c r="M19" s="35" t="s">
        <v>13</v>
      </c>
      <c r="N19" s="46"/>
      <c r="O19" s="67"/>
      <c r="P19" s="47"/>
    </row>
    <row r="20" spans="1:16" x14ac:dyDescent="0.3">
      <c r="A20" s="35" t="s">
        <v>101</v>
      </c>
      <c r="B20" s="36">
        <v>21382</v>
      </c>
      <c r="C20" s="36">
        <v>19295</v>
      </c>
      <c r="D20" s="36">
        <v>16488</v>
      </c>
      <c r="E20" s="36">
        <v>13923</v>
      </c>
      <c r="F20" s="36">
        <v>11995</v>
      </c>
      <c r="G20" s="36">
        <v>11347</v>
      </c>
      <c r="H20" s="36">
        <v>10444</v>
      </c>
      <c r="I20" s="36">
        <v>10086</v>
      </c>
      <c r="J20" s="36">
        <v>9574</v>
      </c>
      <c r="K20" s="36">
        <v>9495</v>
      </c>
      <c r="L20" s="36"/>
      <c r="M20" s="35" t="s">
        <v>65</v>
      </c>
      <c r="N20" s="46">
        <f>(K20-F20)/F20</f>
        <v>-0.20842017507294705</v>
      </c>
      <c r="O20" s="67">
        <v>-9.0100822354011179E-2</v>
      </c>
      <c r="P20" s="47" t="s">
        <v>84</v>
      </c>
    </row>
    <row r="21" spans="1:16" x14ac:dyDescent="0.3">
      <c r="A21" s="35" t="s">
        <v>125</v>
      </c>
      <c r="B21" s="36"/>
      <c r="C21" s="36"/>
      <c r="D21" s="36"/>
      <c r="E21" s="36"/>
      <c r="F21" s="36">
        <v>7331</v>
      </c>
      <c r="G21" s="36">
        <v>7420</v>
      </c>
      <c r="H21" s="36">
        <v>7047</v>
      </c>
      <c r="I21" s="36">
        <v>6613</v>
      </c>
      <c r="J21" s="36">
        <v>6343</v>
      </c>
      <c r="K21" s="36"/>
      <c r="L21" s="36"/>
      <c r="M21" s="35" t="s">
        <v>125</v>
      </c>
      <c r="N21" s="46"/>
      <c r="O21" s="67"/>
      <c r="P21" s="47"/>
    </row>
    <row r="22" spans="1:16" x14ac:dyDescent="0.3">
      <c r="A22" s="35" t="s">
        <v>126</v>
      </c>
      <c r="B22" s="36" t="s">
        <v>115</v>
      </c>
      <c r="C22" s="36" t="s">
        <v>115</v>
      </c>
      <c r="D22" s="36" t="s">
        <v>115</v>
      </c>
      <c r="E22" s="36" t="s">
        <v>115</v>
      </c>
      <c r="F22" s="36">
        <v>1326</v>
      </c>
      <c r="G22" s="36">
        <v>1308</v>
      </c>
      <c r="H22" s="36" t="s">
        <v>115</v>
      </c>
      <c r="I22" s="36" t="s">
        <v>115</v>
      </c>
      <c r="J22" s="36">
        <v>519</v>
      </c>
      <c r="K22" s="36">
        <v>477</v>
      </c>
      <c r="L22" s="36"/>
      <c r="M22" s="35" t="s">
        <v>52</v>
      </c>
      <c r="N22" s="46"/>
      <c r="O22" s="67"/>
      <c r="P22" s="47"/>
    </row>
    <row r="23" spans="1:16" x14ac:dyDescent="0.3">
      <c r="A23" s="35" t="s">
        <v>72</v>
      </c>
      <c r="B23" s="36">
        <v>40662</v>
      </c>
      <c r="C23" s="36">
        <v>38615</v>
      </c>
      <c r="D23" s="36">
        <v>34965</v>
      </c>
      <c r="E23" s="36">
        <v>33323</v>
      </c>
      <c r="F23" s="36">
        <v>30393</v>
      </c>
      <c r="G23" s="36">
        <v>29679</v>
      </c>
      <c r="H23" s="36">
        <v>27142</v>
      </c>
      <c r="I23" s="36">
        <v>25966</v>
      </c>
      <c r="J23" s="36">
        <v>26635</v>
      </c>
      <c r="K23" s="36">
        <v>26595</v>
      </c>
      <c r="L23" s="36">
        <v>27214</v>
      </c>
      <c r="M23" s="35" t="s">
        <v>20</v>
      </c>
      <c r="N23" s="46">
        <f>(L23-F23)/F23</f>
        <v>-0.10459645313065509</v>
      </c>
      <c r="O23" s="67">
        <v>-4.0062039853420051E-2</v>
      </c>
      <c r="P23" s="47"/>
    </row>
    <row r="24" spans="1:16" x14ac:dyDescent="0.3">
      <c r="A24" s="35" t="s">
        <v>127</v>
      </c>
      <c r="B24" s="36"/>
      <c r="C24" s="36"/>
      <c r="D24" s="36"/>
      <c r="E24" s="36"/>
      <c r="F24" s="36"/>
      <c r="G24" s="36"/>
      <c r="H24" s="36"/>
      <c r="I24" s="36"/>
      <c r="J24" s="36">
        <v>25500</v>
      </c>
      <c r="K24" s="36"/>
      <c r="L24" s="36"/>
      <c r="M24" s="35" t="s">
        <v>127</v>
      </c>
      <c r="N24" s="46"/>
      <c r="O24" s="67"/>
      <c r="P24" s="47"/>
    </row>
    <row r="25" spans="1:16" x14ac:dyDescent="0.3">
      <c r="A25" s="35" t="s">
        <v>73</v>
      </c>
      <c r="B25" s="36">
        <v>2021</v>
      </c>
      <c r="C25" s="36">
        <v>1821</v>
      </c>
      <c r="D25" s="36">
        <v>1872</v>
      </c>
      <c r="E25" s="36">
        <v>1676</v>
      </c>
      <c r="F25" s="36">
        <v>1709</v>
      </c>
      <c r="G25" s="36">
        <v>1626</v>
      </c>
      <c r="H25" s="36">
        <v>1399</v>
      </c>
      <c r="I25" s="36">
        <v>1212</v>
      </c>
      <c r="J25" s="36">
        <v>1016</v>
      </c>
      <c r="K25" s="36">
        <v>999</v>
      </c>
      <c r="L25" s="36">
        <v>850</v>
      </c>
      <c r="M25" s="35" t="s">
        <v>17</v>
      </c>
      <c r="N25" s="46">
        <f>(L25-F25)/F25</f>
        <v>-0.50263311878291395</v>
      </c>
      <c r="O25" s="67">
        <v>-8.6551441491633407E-2</v>
      </c>
      <c r="P25" s="47"/>
    </row>
    <row r="26" spans="1:16" x14ac:dyDescent="0.3">
      <c r="A26" s="35" t="s">
        <v>22</v>
      </c>
      <c r="B26" s="36">
        <v>4308</v>
      </c>
      <c r="C26" s="36">
        <v>4544</v>
      </c>
      <c r="D26" s="36">
        <v>4029</v>
      </c>
      <c r="E26" s="36">
        <v>3905</v>
      </c>
      <c r="F26" s="36">
        <v>3182</v>
      </c>
      <c r="G26" s="36">
        <v>3409</v>
      </c>
      <c r="H26" s="36">
        <v>3049</v>
      </c>
      <c r="I26" s="36">
        <v>2831</v>
      </c>
      <c r="J26" s="36">
        <v>2675</v>
      </c>
      <c r="K26" s="36">
        <v>2822</v>
      </c>
      <c r="L26" s="36">
        <v>2747</v>
      </c>
      <c r="M26" s="35" t="s">
        <v>22</v>
      </c>
      <c r="N26" s="46">
        <f>(L26-F26)/F26</f>
        <v>-0.13670647391577623</v>
      </c>
      <c r="O26" s="67">
        <v>-5.523977079430531E-2</v>
      </c>
      <c r="P26" s="47"/>
    </row>
    <row r="27" spans="1:16" x14ac:dyDescent="0.3">
      <c r="A27" s="35" t="s">
        <v>34</v>
      </c>
      <c r="B27" s="36">
        <v>8431</v>
      </c>
      <c r="C27" s="36">
        <v>8155</v>
      </c>
      <c r="D27" s="36">
        <v>7227</v>
      </c>
      <c r="E27" s="36">
        <v>6442</v>
      </c>
      <c r="F27" s="36">
        <v>5671</v>
      </c>
      <c r="G27" s="36">
        <v>5152</v>
      </c>
      <c r="H27" s="36">
        <v>4921</v>
      </c>
      <c r="I27" s="36">
        <v>5369</v>
      </c>
      <c r="J27" s="36">
        <v>5331</v>
      </c>
      <c r="K27" s="36">
        <v>5574</v>
      </c>
      <c r="L27" s="36"/>
      <c r="M27" s="35" t="s">
        <v>34</v>
      </c>
      <c r="N27" s="46">
        <f>(K27-F27)/F27</f>
        <v>-1.7104567095750308E-2</v>
      </c>
      <c r="O27" s="67">
        <v>-5.3599418025179424E-2</v>
      </c>
      <c r="P27" s="47" t="s">
        <v>84</v>
      </c>
    </row>
    <row r="28" spans="1:16" x14ac:dyDescent="0.3">
      <c r="A28" s="35" t="s">
        <v>74</v>
      </c>
      <c r="B28" s="36">
        <v>907</v>
      </c>
      <c r="C28" s="36">
        <v>860</v>
      </c>
      <c r="D28" s="36">
        <v>835</v>
      </c>
      <c r="E28" s="36">
        <v>639</v>
      </c>
      <c r="F28" s="36">
        <v>561</v>
      </c>
      <c r="G28" s="36">
        <v>472</v>
      </c>
      <c r="H28" s="36">
        <v>474</v>
      </c>
      <c r="I28" s="36">
        <v>508</v>
      </c>
      <c r="J28" s="36">
        <v>759</v>
      </c>
      <c r="K28" s="36"/>
      <c r="L28" s="36"/>
      <c r="M28" s="35" t="s">
        <v>15</v>
      </c>
      <c r="N28" s="46">
        <f>(J28-F28)/F28</f>
        <v>0.35294117647058826</v>
      </c>
      <c r="O28" s="67">
        <v>-6.758707141416409E-2</v>
      </c>
      <c r="P28" s="47" t="s">
        <v>85</v>
      </c>
    </row>
    <row r="29" spans="1:16" x14ac:dyDescent="0.3">
      <c r="A29" s="35" t="s">
        <v>24</v>
      </c>
      <c r="B29" s="36" t="s">
        <v>115</v>
      </c>
      <c r="C29" s="36" t="s">
        <v>115</v>
      </c>
      <c r="D29" s="36" t="s">
        <v>115</v>
      </c>
      <c r="E29" s="36" t="s">
        <v>115</v>
      </c>
      <c r="F29" s="36" t="s">
        <v>115</v>
      </c>
      <c r="G29" s="36" t="s">
        <v>115</v>
      </c>
      <c r="H29" s="36" t="s">
        <v>115</v>
      </c>
      <c r="I29" s="36" t="s">
        <v>115</v>
      </c>
      <c r="J29" s="36" t="s">
        <v>115</v>
      </c>
      <c r="K29" s="36" t="s">
        <v>115</v>
      </c>
      <c r="L29" s="36" t="s">
        <v>115</v>
      </c>
      <c r="M29" s="35" t="s">
        <v>24</v>
      </c>
      <c r="N29" s="46"/>
      <c r="O29" s="67"/>
      <c r="P29" s="47"/>
    </row>
    <row r="30" spans="1:16" x14ac:dyDescent="0.3">
      <c r="A30" s="35" t="s">
        <v>149</v>
      </c>
      <c r="B30" s="36"/>
      <c r="C30" s="36"/>
      <c r="D30" s="36"/>
      <c r="E30" s="36"/>
      <c r="F30" s="36"/>
      <c r="G30" s="36"/>
      <c r="H30" s="36">
        <v>13112</v>
      </c>
      <c r="I30" s="36">
        <v>12899</v>
      </c>
      <c r="J30" s="36">
        <v>14943</v>
      </c>
      <c r="K30" s="36">
        <v>15901</v>
      </c>
      <c r="L30" s="36"/>
      <c r="M30" s="35" t="s">
        <v>149</v>
      </c>
      <c r="N30" s="46">
        <f>(K30-H30)/H30</f>
        <v>0.212705918242831</v>
      </c>
      <c r="O30" s="67"/>
      <c r="P30" s="47"/>
    </row>
    <row r="31" spans="1:16" x14ac:dyDescent="0.3">
      <c r="A31" s="35" t="s">
        <v>154</v>
      </c>
      <c r="B31" s="36">
        <v>319</v>
      </c>
      <c r="C31" s="36">
        <v>286</v>
      </c>
      <c r="D31" s="36">
        <v>290</v>
      </c>
      <c r="E31" s="36">
        <v>288</v>
      </c>
      <c r="F31" s="36">
        <v>266</v>
      </c>
      <c r="G31" s="36">
        <v>317</v>
      </c>
      <c r="H31" s="36">
        <v>339</v>
      </c>
      <c r="I31" s="36">
        <v>316</v>
      </c>
      <c r="J31" s="36">
        <v>245</v>
      </c>
      <c r="K31" s="36">
        <v>319</v>
      </c>
      <c r="L31" s="36">
        <v>249</v>
      </c>
      <c r="M31" s="35" t="s">
        <v>32</v>
      </c>
      <c r="N31" s="46">
        <f>(L31-F31)/F31</f>
        <v>-6.3909774436090222E-2</v>
      </c>
      <c r="O31" s="67">
        <v>-4.8630114518136702E-3</v>
      </c>
      <c r="P31" s="47"/>
    </row>
    <row r="32" spans="1:16" x14ac:dyDescent="0.3">
      <c r="A32" s="35" t="s">
        <v>151</v>
      </c>
      <c r="B32" s="36">
        <v>630</v>
      </c>
      <c r="C32" s="36">
        <v>638</v>
      </c>
      <c r="D32" s="36">
        <v>791</v>
      </c>
      <c r="E32" s="36">
        <v>681</v>
      </c>
      <c r="F32" s="36">
        <v>569</v>
      </c>
      <c r="G32" s="36">
        <v>531</v>
      </c>
      <c r="H32" s="36">
        <v>493</v>
      </c>
      <c r="I32" s="36">
        <v>452</v>
      </c>
      <c r="J32" s="36">
        <v>434</v>
      </c>
      <c r="K32" s="36">
        <v>479</v>
      </c>
      <c r="L32" s="36">
        <v>525</v>
      </c>
      <c r="M32" s="35" t="s">
        <v>28</v>
      </c>
      <c r="N32" s="46">
        <f>(L32-F32)/F32</f>
        <v>-7.7328646748681895E-2</v>
      </c>
      <c r="O32" s="67">
        <v>-4.8961253381603953E-2</v>
      </c>
      <c r="P32" s="47"/>
    </row>
    <row r="33" spans="1:16" x14ac:dyDescent="0.3">
      <c r="A33" s="35" t="s">
        <v>30</v>
      </c>
      <c r="B33" s="36" t="s">
        <v>115</v>
      </c>
      <c r="C33" s="36" t="s">
        <v>115</v>
      </c>
      <c r="D33" s="36" t="s">
        <v>115</v>
      </c>
      <c r="E33" s="36" t="s">
        <v>115</v>
      </c>
      <c r="F33" s="36" t="s">
        <v>115</v>
      </c>
      <c r="G33" s="36" t="s">
        <v>115</v>
      </c>
      <c r="H33" s="36" t="s">
        <v>115</v>
      </c>
      <c r="I33" s="36" t="s">
        <v>115</v>
      </c>
      <c r="J33" s="36" t="s">
        <v>115</v>
      </c>
      <c r="K33" s="36">
        <v>142</v>
      </c>
      <c r="L33" s="36">
        <v>55</v>
      </c>
      <c r="M33" s="35" t="s">
        <v>30</v>
      </c>
      <c r="N33" s="46"/>
      <c r="O33" s="67"/>
      <c r="P33" s="47"/>
    </row>
    <row r="34" spans="1:16" x14ac:dyDescent="0.3">
      <c r="A34" s="35" t="s">
        <v>135</v>
      </c>
      <c r="B34" s="36" t="s">
        <v>115</v>
      </c>
      <c r="C34" s="36" t="s">
        <v>115</v>
      </c>
      <c r="D34" s="36" t="s">
        <v>115</v>
      </c>
      <c r="E34" s="36" t="s">
        <v>115</v>
      </c>
      <c r="F34" s="36" t="s">
        <v>115</v>
      </c>
      <c r="G34" s="36" t="s">
        <v>115</v>
      </c>
      <c r="H34" s="36" t="s">
        <v>115</v>
      </c>
      <c r="I34" s="36" t="s">
        <v>115</v>
      </c>
      <c r="J34" s="36" t="s">
        <v>115</v>
      </c>
      <c r="K34" s="36" t="s">
        <v>115</v>
      </c>
      <c r="L34" s="36" t="s">
        <v>115</v>
      </c>
      <c r="M34" s="35" t="s">
        <v>135</v>
      </c>
      <c r="N34" s="46"/>
      <c r="O34" s="67"/>
      <c r="P34" s="47"/>
    </row>
    <row r="35" spans="1:16" x14ac:dyDescent="0.3">
      <c r="A35" s="35" t="s">
        <v>36</v>
      </c>
      <c r="B35" s="36">
        <v>277</v>
      </c>
      <c r="C35" s="36">
        <v>246</v>
      </c>
      <c r="D35" s="36">
        <v>248</v>
      </c>
      <c r="E35" s="36">
        <v>199</v>
      </c>
      <c r="F35" s="36">
        <v>211</v>
      </c>
      <c r="G35" s="36">
        <v>235</v>
      </c>
      <c r="H35" s="36">
        <v>300</v>
      </c>
      <c r="I35" s="36">
        <v>265</v>
      </c>
      <c r="J35" s="36">
        <v>292</v>
      </c>
      <c r="K35" s="36">
        <v>306</v>
      </c>
      <c r="L35" s="36">
        <v>294</v>
      </c>
      <c r="M35" s="35" t="s">
        <v>36</v>
      </c>
      <c r="N35" s="46">
        <f>(L35-F35)/F35</f>
        <v>0.39336492890995262</v>
      </c>
      <c r="O35" s="67">
        <v>3.8796917459305469E-2</v>
      </c>
      <c r="P35" s="47" t="s">
        <v>84</v>
      </c>
    </row>
    <row r="36" spans="1:16" x14ac:dyDescent="0.3">
      <c r="A36" s="44" t="s">
        <v>38</v>
      </c>
      <c r="B36" s="36">
        <v>15400</v>
      </c>
      <c r="C36" s="36">
        <v>16600</v>
      </c>
      <c r="D36" s="36">
        <v>17600</v>
      </c>
      <c r="E36" s="36">
        <v>18800</v>
      </c>
      <c r="F36" s="36">
        <v>19100</v>
      </c>
      <c r="G36" s="36">
        <v>19700</v>
      </c>
      <c r="H36" s="36">
        <v>19500</v>
      </c>
      <c r="I36" s="36">
        <v>18800</v>
      </c>
      <c r="J36" s="36">
        <v>20700</v>
      </c>
      <c r="K36" s="36">
        <v>21300</v>
      </c>
      <c r="L36" s="36"/>
      <c r="M36" s="44" t="s">
        <v>38</v>
      </c>
      <c r="N36" s="46">
        <f>(K36-F36)/F36</f>
        <v>0.11518324607329843</v>
      </c>
      <c r="O36" s="67">
        <v>3.0358150561636155E-2</v>
      </c>
      <c r="P36" s="47" t="s">
        <v>84</v>
      </c>
    </row>
    <row r="37" spans="1:16" x14ac:dyDescent="0.3">
      <c r="A37" s="45" t="s">
        <v>148</v>
      </c>
      <c r="B37" s="36">
        <v>4500</v>
      </c>
      <c r="C37" s="36">
        <v>5000</v>
      </c>
      <c r="D37" s="36">
        <v>5300</v>
      </c>
      <c r="E37" s="36">
        <v>5500</v>
      </c>
      <c r="F37" s="36">
        <v>5700</v>
      </c>
      <c r="G37" s="36">
        <v>6100</v>
      </c>
      <c r="H37" s="36">
        <v>6400</v>
      </c>
      <c r="I37" s="36">
        <v>6500</v>
      </c>
      <c r="J37" s="36">
        <v>7500</v>
      </c>
      <c r="K37" s="36">
        <v>7800</v>
      </c>
      <c r="L37" s="36"/>
      <c r="M37" s="45" t="s">
        <v>148</v>
      </c>
      <c r="N37" s="46">
        <f>(K37-F37)/F37</f>
        <v>0.36842105263157893</v>
      </c>
      <c r="O37" s="67"/>
      <c r="P37" s="47"/>
    </row>
    <row r="38" spans="1:16" x14ac:dyDescent="0.3">
      <c r="A38" s="35" t="s">
        <v>42</v>
      </c>
      <c r="B38" s="36">
        <v>14659</v>
      </c>
      <c r="C38" s="36">
        <v>16053</v>
      </c>
      <c r="D38" s="36">
        <v>16042</v>
      </c>
      <c r="E38" s="36">
        <v>13689</v>
      </c>
      <c r="F38" s="36">
        <v>11491</v>
      </c>
      <c r="G38" s="36">
        <v>12585</v>
      </c>
      <c r="H38" s="36">
        <v>12049</v>
      </c>
      <c r="I38" s="36">
        <v>11669</v>
      </c>
      <c r="J38" s="36">
        <v>11696</v>
      </c>
      <c r="K38" s="36">
        <v>11200</v>
      </c>
      <c r="L38" s="36">
        <v>12109</v>
      </c>
      <c r="M38" s="35" t="s">
        <v>42</v>
      </c>
      <c r="N38" s="46">
        <f>(L38-F38)/F38</f>
        <v>5.3781220085284138E-2</v>
      </c>
      <c r="O38" s="67">
        <v>-3.4755792835875265E-2</v>
      </c>
      <c r="P38" s="47"/>
    </row>
    <row r="39" spans="1:16" x14ac:dyDescent="0.3">
      <c r="A39" s="35" t="s">
        <v>137</v>
      </c>
      <c r="B39" s="36"/>
      <c r="C39" s="36"/>
      <c r="D39" s="36"/>
      <c r="E39" s="36"/>
      <c r="F39" s="36"/>
      <c r="G39" s="36"/>
      <c r="H39" s="36"/>
      <c r="I39" s="36">
        <v>1859</v>
      </c>
      <c r="J39" s="36">
        <v>2263</v>
      </c>
      <c r="K39" s="36" t="s">
        <v>115</v>
      </c>
      <c r="L39" s="36" t="s">
        <v>115</v>
      </c>
      <c r="M39" s="35" t="s">
        <v>137</v>
      </c>
      <c r="N39" s="46"/>
      <c r="O39" s="67"/>
      <c r="P39" s="47"/>
    </row>
    <row r="40" spans="1:16" x14ac:dyDescent="0.3">
      <c r="A40" s="35" t="s">
        <v>76</v>
      </c>
      <c r="B40" s="36">
        <v>3483</v>
      </c>
      <c r="C40" s="36">
        <v>3116</v>
      </c>
      <c r="D40" s="36">
        <v>2606</v>
      </c>
      <c r="E40" s="36">
        <v>2624</v>
      </c>
      <c r="F40" s="36">
        <v>2475</v>
      </c>
      <c r="G40" s="36">
        <v>2265</v>
      </c>
      <c r="H40" s="36">
        <v>1941</v>
      </c>
      <c r="I40" s="36">
        <v>1946</v>
      </c>
      <c r="J40" s="36">
        <v>2010</v>
      </c>
      <c r="K40" s="36">
        <v>2089</v>
      </c>
      <c r="L40" s="36">
        <v>2015</v>
      </c>
      <c r="M40" s="35" t="s">
        <v>44</v>
      </c>
      <c r="N40" s="46">
        <f>(L40-F40)/F40</f>
        <v>-0.18585858585858586</v>
      </c>
      <c r="O40" s="67">
        <v>-4.5478167114671564E-2</v>
      </c>
      <c r="P40" s="47"/>
    </row>
    <row r="41" spans="1:16" x14ac:dyDescent="0.3">
      <c r="A41" s="35" t="s">
        <v>138</v>
      </c>
      <c r="B41" s="36"/>
      <c r="C41" s="36"/>
      <c r="D41" s="36"/>
      <c r="E41" s="36"/>
      <c r="F41" s="36">
        <v>2290</v>
      </c>
      <c r="G41" s="36">
        <v>2368</v>
      </c>
      <c r="H41" s="36">
        <v>2111</v>
      </c>
      <c r="I41" s="36">
        <v>2074</v>
      </c>
      <c r="J41" s="36">
        <v>2055</v>
      </c>
      <c r="K41" s="36">
        <v>2171</v>
      </c>
      <c r="L41" s="36"/>
      <c r="M41" s="35" t="s">
        <v>138</v>
      </c>
      <c r="N41" s="46"/>
      <c r="O41" s="67"/>
      <c r="P41" s="47"/>
    </row>
    <row r="42" spans="1:16" x14ac:dyDescent="0.3">
      <c r="A42" s="35" t="s">
        <v>46</v>
      </c>
      <c r="B42" s="36">
        <v>5780</v>
      </c>
      <c r="C42" s="36">
        <v>7091</v>
      </c>
      <c r="D42" s="36">
        <v>9403</v>
      </c>
      <c r="E42" s="36">
        <v>9097</v>
      </c>
      <c r="F42" s="36">
        <v>8509</v>
      </c>
      <c r="G42" s="36">
        <v>8768</v>
      </c>
      <c r="H42" s="36">
        <v>8860</v>
      </c>
      <c r="I42" s="36">
        <v>8156</v>
      </c>
      <c r="J42" s="36">
        <v>8122</v>
      </c>
      <c r="K42" s="36">
        <v>9057</v>
      </c>
      <c r="L42" s="36">
        <v>8285</v>
      </c>
      <c r="M42" s="35" t="s">
        <v>46</v>
      </c>
      <c r="N42" s="46">
        <f>(L42-F42)/F42</f>
        <v>-2.6325067575508284E-2</v>
      </c>
      <c r="O42" s="67">
        <v>2.7591422807788923E-3</v>
      </c>
      <c r="P42" s="47"/>
    </row>
    <row r="43" spans="1:16" x14ac:dyDescent="0.3">
      <c r="A43" s="44" t="s">
        <v>54</v>
      </c>
      <c r="B43" s="36"/>
      <c r="C43" s="36">
        <v>5470</v>
      </c>
      <c r="D43" s="36">
        <v>5594</v>
      </c>
      <c r="E43" s="36">
        <v>5208</v>
      </c>
      <c r="F43" s="36">
        <v>4662</v>
      </c>
      <c r="G43" s="36">
        <v>4518</v>
      </c>
      <c r="H43" s="36">
        <v>4450</v>
      </c>
      <c r="I43" s="36">
        <v>4826</v>
      </c>
      <c r="J43" s="36">
        <v>4889</v>
      </c>
      <c r="K43" s="36">
        <v>4313</v>
      </c>
      <c r="L43" s="36">
        <v>4583</v>
      </c>
      <c r="M43" s="44" t="s">
        <v>54</v>
      </c>
      <c r="N43" s="46">
        <f>(L43-F43)/F43</f>
        <v>-1.6945516945516947E-2</v>
      </c>
      <c r="O43" s="67">
        <v>-2.1820444118480053E-2</v>
      </c>
      <c r="P43" s="47"/>
    </row>
    <row r="44" spans="1:16" x14ac:dyDescent="0.3">
      <c r="A44" s="44" t="s">
        <v>140</v>
      </c>
      <c r="B44" s="36"/>
      <c r="C44" s="36">
        <v>1394</v>
      </c>
      <c r="D44" s="36">
        <v>1570</v>
      </c>
      <c r="E44" s="36">
        <v>1480</v>
      </c>
      <c r="F44" s="36">
        <v>1217</v>
      </c>
      <c r="G44" s="36">
        <v>1102</v>
      </c>
      <c r="H44" s="36">
        <v>1032</v>
      </c>
      <c r="I44" s="36">
        <v>1091</v>
      </c>
      <c r="J44" s="36">
        <v>1159</v>
      </c>
      <c r="K44" s="36">
        <v>906</v>
      </c>
      <c r="L44" s="36">
        <v>987</v>
      </c>
      <c r="M44" s="44" t="s">
        <v>140</v>
      </c>
      <c r="N44" s="46">
        <f>(L44-F44)/F44</f>
        <v>-0.18898931799506985</v>
      </c>
      <c r="O44" s="67"/>
      <c r="P44" s="47"/>
    </row>
    <row r="45" spans="1:16" x14ac:dyDescent="0.3">
      <c r="A45" s="35" t="s">
        <v>48</v>
      </c>
      <c r="B45" s="36">
        <v>1259</v>
      </c>
      <c r="C45" s="36">
        <v>1295</v>
      </c>
      <c r="D45" s="36">
        <v>1100</v>
      </c>
      <c r="E45" s="36">
        <v>1061</v>
      </c>
      <c r="F45" s="36">
        <v>880</v>
      </c>
      <c r="G45" s="36">
        <v>919</v>
      </c>
      <c r="H45" s="36">
        <v>848</v>
      </c>
      <c r="I45" s="36">
        <v>708</v>
      </c>
      <c r="J45" s="36">
        <v>826</v>
      </c>
      <c r="K45" s="36">
        <v>926</v>
      </c>
      <c r="L45" s="36">
        <v>850</v>
      </c>
      <c r="M45" s="35" t="s">
        <v>48</v>
      </c>
      <c r="N45" s="46">
        <f>(L45-F45)/F45</f>
        <v>-3.4090909090909088E-2</v>
      </c>
      <c r="O45" s="67">
        <v>-4.1416709831724852E-2</v>
      </c>
      <c r="P45" s="47"/>
    </row>
    <row r="46" spans="1:16" x14ac:dyDescent="0.3">
      <c r="A46" s="35" t="s">
        <v>141</v>
      </c>
      <c r="B46" s="36"/>
      <c r="C46" s="36"/>
      <c r="D46" s="36"/>
      <c r="E46" s="36"/>
      <c r="F46" s="36"/>
      <c r="G46" s="36"/>
      <c r="H46" s="36"/>
      <c r="I46" s="36"/>
      <c r="J46" s="36">
        <v>213</v>
      </c>
      <c r="K46" s="36"/>
      <c r="L46" s="36"/>
      <c r="M46" s="35" t="s">
        <v>141</v>
      </c>
      <c r="N46" s="46"/>
      <c r="O46" s="67"/>
      <c r="P46" s="47"/>
    </row>
    <row r="47" spans="1:16" x14ac:dyDescent="0.3">
      <c r="A47" s="35" t="s">
        <v>50</v>
      </c>
      <c r="B47" s="36">
        <v>2032</v>
      </c>
      <c r="C47" s="36">
        <v>2036</v>
      </c>
      <c r="D47" s="36">
        <v>1806</v>
      </c>
      <c r="E47" s="36">
        <v>1408</v>
      </c>
      <c r="F47" s="36">
        <v>1207</v>
      </c>
      <c r="G47" s="36">
        <v>1168</v>
      </c>
      <c r="H47" s="36">
        <v>1122</v>
      </c>
      <c r="I47" s="36">
        <v>1086</v>
      </c>
      <c r="J47" s="36">
        <v>1057</v>
      </c>
      <c r="K47" s="36">
        <v>1121</v>
      </c>
      <c r="L47" s="36">
        <v>1057</v>
      </c>
      <c r="M47" s="35" t="s">
        <v>50</v>
      </c>
      <c r="N47" s="46">
        <f>(L47-F47)/F47</f>
        <v>-0.12427506213753108</v>
      </c>
      <c r="O47" s="67">
        <v>-6.4657381554656168E-2</v>
      </c>
      <c r="P47" s="47"/>
    </row>
    <row r="48" spans="1:16" x14ac:dyDescent="0.3">
      <c r="A48" s="35" t="s">
        <v>82</v>
      </c>
      <c r="B48" s="36">
        <v>29884</v>
      </c>
      <c r="C48" s="36">
        <v>28871</v>
      </c>
      <c r="D48" s="36">
        <v>27024</v>
      </c>
      <c r="E48" s="36">
        <v>25725</v>
      </c>
      <c r="F48" s="36">
        <v>23552</v>
      </c>
      <c r="G48" s="36">
        <v>23947</v>
      </c>
      <c r="H48" s="36">
        <v>23834</v>
      </c>
      <c r="I48" s="36">
        <v>22377</v>
      </c>
      <c r="J48" s="36">
        <v>23517</v>
      </c>
      <c r="K48" s="36">
        <v>22855</v>
      </c>
      <c r="L48" s="36"/>
      <c r="M48" s="35" t="s">
        <v>56</v>
      </c>
      <c r="N48" s="46">
        <f>(K48-F48)/F48</f>
        <v>-2.9594089673913044E-2</v>
      </c>
      <c r="O48" s="67">
        <v>-2.9878217482297353E-2</v>
      </c>
      <c r="P48" s="47" t="s">
        <v>84</v>
      </c>
    </row>
    <row r="49" spans="1:16" x14ac:dyDescent="0.3">
      <c r="A49" s="35" t="s">
        <v>143</v>
      </c>
      <c r="B49" s="36"/>
      <c r="C49" s="36"/>
      <c r="D49" s="36"/>
      <c r="E49" s="36"/>
      <c r="F49" s="36"/>
      <c r="G49" s="36"/>
      <c r="H49" s="36"/>
      <c r="I49" s="36"/>
      <c r="J49" s="36">
        <v>5070</v>
      </c>
      <c r="K49" s="36"/>
      <c r="L49" s="36"/>
      <c r="M49" s="35" t="s">
        <v>143</v>
      </c>
      <c r="N49" s="46"/>
      <c r="O49" s="67"/>
      <c r="P49" s="47"/>
    </row>
    <row r="50" spans="1:16" x14ac:dyDescent="0.3">
      <c r="A50" s="35" t="s">
        <v>152</v>
      </c>
      <c r="B50" s="36">
        <v>5066</v>
      </c>
      <c r="C50" s="36">
        <v>5235</v>
      </c>
      <c r="D50" s="36">
        <v>4780</v>
      </c>
      <c r="E50" s="36">
        <v>4708</v>
      </c>
      <c r="F50" s="36">
        <v>4458</v>
      </c>
      <c r="G50" s="36">
        <v>4437</v>
      </c>
      <c r="H50" s="36">
        <v>4202</v>
      </c>
      <c r="I50" s="36">
        <v>4129</v>
      </c>
      <c r="J50" s="36">
        <v>4043</v>
      </c>
      <c r="K50" s="36">
        <v>3830</v>
      </c>
      <c r="L50" s="36">
        <v>3785</v>
      </c>
      <c r="M50" s="35" t="s">
        <v>64</v>
      </c>
      <c r="N50" s="46">
        <f>(L50-F50)/F50</f>
        <v>-0.15096455809780171</v>
      </c>
      <c r="O50" s="67">
        <v>-3.2876001351082373E-2</v>
      </c>
      <c r="P50" s="47"/>
    </row>
    <row r="51" spans="1:16" x14ac:dyDescent="0.3">
      <c r="A51" s="35" t="s">
        <v>144</v>
      </c>
      <c r="B51" s="36" t="s">
        <v>115</v>
      </c>
      <c r="C51" s="36" t="s">
        <v>115</v>
      </c>
      <c r="D51" s="36" t="s">
        <v>115</v>
      </c>
      <c r="E51" s="36" t="s">
        <v>115</v>
      </c>
      <c r="F51" s="36" t="s">
        <v>115</v>
      </c>
      <c r="G51" s="36">
        <v>3428</v>
      </c>
      <c r="H51" s="36">
        <v>3262</v>
      </c>
      <c r="I51" s="36">
        <v>3204</v>
      </c>
      <c r="J51" s="36">
        <v>2899</v>
      </c>
      <c r="K51" s="36"/>
      <c r="L51" s="36"/>
      <c r="M51" s="35" t="s">
        <v>144</v>
      </c>
      <c r="N51" s="46"/>
      <c r="O51" s="67"/>
      <c r="P51" s="47"/>
    </row>
    <row r="52" spans="1:16" x14ac:dyDescent="0.3">
      <c r="A52" s="35" t="s">
        <v>153</v>
      </c>
      <c r="B52" s="36">
        <v>2304</v>
      </c>
      <c r="C52" s="36">
        <v>2096</v>
      </c>
      <c r="D52" s="36">
        <v>2063</v>
      </c>
      <c r="E52" s="36">
        <v>1741</v>
      </c>
      <c r="F52" s="36">
        <v>1683</v>
      </c>
      <c r="G52" s="36">
        <v>1340</v>
      </c>
      <c r="H52" s="36">
        <v>1611</v>
      </c>
      <c r="I52" s="36">
        <v>1624</v>
      </c>
      <c r="J52" s="36">
        <v>1562</v>
      </c>
      <c r="K52" s="36">
        <v>1796</v>
      </c>
      <c r="L52" s="36">
        <v>1845</v>
      </c>
      <c r="M52" s="35" t="s">
        <v>60</v>
      </c>
      <c r="N52" s="46">
        <f>(L52-F52)/F52</f>
        <v>9.6256684491978606E-2</v>
      </c>
      <c r="O52" s="67">
        <v>-1.5535590393214394E-2</v>
      </c>
      <c r="P52" s="47"/>
    </row>
    <row r="53" spans="1:16" x14ac:dyDescent="0.3">
      <c r="A53" s="35" t="s">
        <v>62</v>
      </c>
      <c r="B53" s="36">
        <v>940</v>
      </c>
      <c r="C53" s="36">
        <v>879</v>
      </c>
      <c r="D53" s="36">
        <v>867</v>
      </c>
      <c r="E53" s="36">
        <v>751</v>
      </c>
      <c r="F53" s="36">
        <v>714</v>
      </c>
      <c r="G53" s="36">
        <v>679</v>
      </c>
      <c r="H53" s="36">
        <v>639</v>
      </c>
      <c r="I53" s="36">
        <v>640</v>
      </c>
      <c r="J53" s="36">
        <v>674</v>
      </c>
      <c r="K53" s="36">
        <v>682</v>
      </c>
      <c r="L53" s="36">
        <v>656</v>
      </c>
      <c r="M53" s="35" t="s">
        <v>62</v>
      </c>
      <c r="N53" s="46">
        <f>(L53-F53)/F53</f>
        <v>-8.1232492997198882E-2</v>
      </c>
      <c r="O53" s="67">
        <v>-3.1279271805169762E-2</v>
      </c>
      <c r="P53" s="47"/>
    </row>
    <row r="54" spans="1:16" x14ac:dyDescent="0.3">
      <c r="A54" s="35" t="s">
        <v>58</v>
      </c>
      <c r="B54" s="36">
        <v>4778</v>
      </c>
      <c r="C54" s="36">
        <v>5318</v>
      </c>
      <c r="D54" s="36">
        <v>5197</v>
      </c>
      <c r="E54" s="36">
        <v>4638</v>
      </c>
      <c r="F54" s="36">
        <v>3883</v>
      </c>
      <c r="G54" s="36">
        <v>3777</v>
      </c>
      <c r="H54" s="36">
        <v>3544</v>
      </c>
      <c r="I54" s="36">
        <v>3422</v>
      </c>
      <c r="J54" s="36">
        <v>3275</v>
      </c>
      <c r="K54" s="36">
        <v>3448</v>
      </c>
      <c r="L54" s="36">
        <v>3363</v>
      </c>
      <c r="M54" s="35" t="s">
        <v>58</v>
      </c>
      <c r="N54" s="48">
        <f>(L54-F54)/F54</f>
        <v>-0.13391707442698944</v>
      </c>
      <c r="O54" s="67">
        <v>-5.4111434358755428E-2</v>
      </c>
      <c r="P54" s="47"/>
    </row>
    <row r="55" spans="1:16" x14ac:dyDescent="0.3">
      <c r="N55" s="49"/>
      <c r="O55" s="87"/>
      <c r="P55" s="50"/>
    </row>
    <row r="56" spans="1:16" ht="16" x14ac:dyDescent="0.3">
      <c r="A56" s="35" t="s">
        <v>234</v>
      </c>
      <c r="B56" s="80">
        <v>262917.67</v>
      </c>
      <c r="C56" s="80">
        <v>262122.18</v>
      </c>
      <c r="D56" s="80">
        <v>249298.44</v>
      </c>
      <c r="E56" s="80">
        <v>235840.29</v>
      </c>
      <c r="F56" s="80">
        <v>214907.54</v>
      </c>
      <c r="G56" s="80">
        <v>222249.91999999998</v>
      </c>
      <c r="H56" s="80">
        <v>214359.34</v>
      </c>
      <c r="I56" s="80">
        <v>206693.83000000002</v>
      </c>
      <c r="J56" s="80">
        <v>213031</v>
      </c>
      <c r="K56" s="80">
        <v>213200</v>
      </c>
      <c r="L56" s="80">
        <v>213946</v>
      </c>
      <c r="M56" s="35" t="s">
        <v>234</v>
      </c>
      <c r="N56" s="81">
        <v>-4.4742031852396062E-3</v>
      </c>
      <c r="O56" s="86">
        <v>-2.1486184301419686E-2</v>
      </c>
      <c r="P56" s="85"/>
    </row>
    <row r="57" spans="1:16" x14ac:dyDescent="0.3">
      <c r="N57" s="49"/>
      <c r="O57" s="50"/>
      <c r="P57" s="50"/>
    </row>
    <row r="58" spans="1:16" x14ac:dyDescent="0.3">
      <c r="A58" s="5" t="s">
        <v>155</v>
      </c>
      <c r="N58" s="49"/>
      <c r="O58" s="49"/>
      <c r="P58" s="49"/>
    </row>
    <row r="60" spans="1:16" ht="16" x14ac:dyDescent="0.3">
      <c r="A60" s="5" t="s">
        <v>232</v>
      </c>
    </row>
    <row r="61" spans="1:16" x14ac:dyDescent="0.3">
      <c r="A61" s="5" t="s">
        <v>150</v>
      </c>
    </row>
    <row r="62" spans="1:16" ht="16" x14ac:dyDescent="0.3">
      <c r="A62" s="5" t="s">
        <v>233</v>
      </c>
    </row>
  </sheetData>
  <mergeCells count="1">
    <mergeCell ref="O6:P6"/>
  </mergeCells>
  <conditionalFormatting sqref="B7:L54">
    <cfRule type="expression" dxfId="64" priority="2">
      <formula>ROW()=EVEN(ROW())</formula>
    </cfRule>
  </conditionalFormatting>
  <conditionalFormatting sqref="N7:P54">
    <cfRule type="expression" dxfId="63" priority="1">
      <formula>ROW()=EVEN(ROW())</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I12" sqref="I12"/>
    </sheetView>
  </sheetViews>
  <sheetFormatPr defaultRowHeight="14" x14ac:dyDescent="0.3"/>
  <cols>
    <col min="1" max="1" width="11.90625" style="5" customWidth="1"/>
    <col min="2" max="2" width="17.08984375" style="5" customWidth="1"/>
    <col min="3" max="3" width="14.81640625" style="5" customWidth="1"/>
    <col min="4" max="4" width="18" style="5" customWidth="1"/>
    <col min="5" max="5" width="16.08984375" style="5" customWidth="1"/>
    <col min="6" max="16384" width="8.7265625" style="5"/>
  </cols>
  <sheetData>
    <row r="1" spans="1:9" x14ac:dyDescent="0.3">
      <c r="A1" s="8" t="s">
        <v>244</v>
      </c>
    </row>
    <row r="5" spans="1:9" ht="46" customHeight="1" x14ac:dyDescent="0.3">
      <c r="B5" s="9" t="s">
        <v>158</v>
      </c>
      <c r="C5" s="9" t="s">
        <v>159</v>
      </c>
      <c r="D5" s="9" t="s">
        <v>157</v>
      </c>
      <c r="E5" s="9" t="s">
        <v>160</v>
      </c>
    </row>
    <row r="6" spans="1:9" x14ac:dyDescent="0.3">
      <c r="A6" s="35" t="s">
        <v>137</v>
      </c>
      <c r="B6" s="36">
        <v>2263</v>
      </c>
      <c r="C6" s="36">
        <v>3202</v>
      </c>
      <c r="D6" s="37">
        <v>0.70674578388507181</v>
      </c>
      <c r="E6" s="38">
        <v>2014</v>
      </c>
      <c r="G6" s="39"/>
    </row>
    <row r="7" spans="1:9" x14ac:dyDescent="0.3">
      <c r="A7" s="35" t="s">
        <v>126</v>
      </c>
      <c r="B7" s="36">
        <v>477</v>
      </c>
      <c r="C7" s="36">
        <v>270</v>
      </c>
      <c r="D7" s="37">
        <v>1.7666666666666666</v>
      </c>
      <c r="E7" s="38">
        <v>2015</v>
      </c>
      <c r="G7" s="39"/>
      <c r="H7" s="88"/>
    </row>
    <row r="8" spans="1:9" x14ac:dyDescent="0.3">
      <c r="A8" s="35" t="s">
        <v>120</v>
      </c>
      <c r="B8" s="36">
        <v>83</v>
      </c>
      <c r="C8" s="36">
        <v>45</v>
      </c>
      <c r="D8" s="37">
        <v>1.8444444444444446</v>
      </c>
      <c r="E8" s="38">
        <v>2014</v>
      </c>
      <c r="G8" s="39"/>
    </row>
    <row r="9" spans="1:9" x14ac:dyDescent="0.3">
      <c r="A9" s="35" t="s">
        <v>141</v>
      </c>
      <c r="B9" s="36">
        <v>213</v>
      </c>
      <c r="C9" s="36">
        <v>108</v>
      </c>
      <c r="D9" s="37">
        <v>1.9722222222222223</v>
      </c>
      <c r="E9" s="40">
        <v>2014</v>
      </c>
      <c r="G9" s="39"/>
      <c r="I9" s="88"/>
    </row>
    <row r="10" spans="1:9" x14ac:dyDescent="0.3">
      <c r="A10" s="35" t="s">
        <v>143</v>
      </c>
      <c r="B10" s="41">
        <v>5070</v>
      </c>
      <c r="C10" s="41">
        <v>1854</v>
      </c>
      <c r="D10" s="42">
        <v>2.7346278317152102</v>
      </c>
      <c r="E10" s="43">
        <v>2014</v>
      </c>
      <c r="G10" s="39"/>
    </row>
    <row r="11" spans="1:9" x14ac:dyDescent="0.3">
      <c r="A11" s="35" t="s">
        <v>117</v>
      </c>
      <c r="B11" s="36">
        <v>1410</v>
      </c>
      <c r="C11" s="36">
        <v>430</v>
      </c>
      <c r="D11" s="37">
        <v>3.2790697674418605</v>
      </c>
      <c r="E11" s="38">
        <v>2014</v>
      </c>
      <c r="G11" s="39"/>
    </row>
    <row r="12" spans="1:9" x14ac:dyDescent="0.3">
      <c r="A12" s="35" t="s">
        <v>119</v>
      </c>
      <c r="B12" s="36">
        <v>2503</v>
      </c>
      <c r="C12" s="36">
        <v>708</v>
      </c>
      <c r="D12" s="37">
        <v>3.5353107344632768</v>
      </c>
      <c r="E12" s="38">
        <v>2016</v>
      </c>
      <c r="G12" s="39"/>
    </row>
    <row r="13" spans="1:9" x14ac:dyDescent="0.3">
      <c r="A13" s="44" t="s">
        <v>140</v>
      </c>
      <c r="B13" s="36">
        <v>987</v>
      </c>
      <c r="C13" s="36">
        <v>270</v>
      </c>
      <c r="D13" s="37">
        <v>3.6555555555555554</v>
      </c>
      <c r="E13" s="38">
        <v>2016</v>
      </c>
      <c r="G13" s="39"/>
    </row>
    <row r="14" spans="1:9" x14ac:dyDescent="0.3">
      <c r="A14" s="35" t="s">
        <v>138</v>
      </c>
      <c r="B14" s="36">
        <v>2171</v>
      </c>
      <c r="C14" s="36">
        <v>593</v>
      </c>
      <c r="D14" s="37">
        <v>3.6610455311973018</v>
      </c>
      <c r="E14" s="38">
        <v>2015</v>
      </c>
      <c r="G14" s="39"/>
    </row>
    <row r="15" spans="1:9" x14ac:dyDescent="0.3">
      <c r="A15" s="35" t="s">
        <v>125</v>
      </c>
      <c r="B15" s="36">
        <v>6343</v>
      </c>
      <c r="C15" s="36">
        <v>1688</v>
      </c>
      <c r="D15" s="37">
        <v>3.7577014218009479</v>
      </c>
      <c r="E15" s="38">
        <v>2014</v>
      </c>
      <c r="G15" s="39"/>
    </row>
    <row r="16" spans="1:9" x14ac:dyDescent="0.3">
      <c r="A16" s="35" t="s">
        <v>122</v>
      </c>
      <c r="B16" s="36">
        <v>14645</v>
      </c>
      <c r="C16" s="36">
        <v>3368</v>
      </c>
      <c r="D16" s="37">
        <v>4.3482779097387176</v>
      </c>
      <c r="E16" s="38">
        <v>2014</v>
      </c>
      <c r="G16" s="39"/>
    </row>
    <row r="17" spans="1:7" x14ac:dyDescent="0.3">
      <c r="A17" s="35" t="s">
        <v>132</v>
      </c>
      <c r="B17" s="36">
        <v>15901</v>
      </c>
      <c r="C17" s="36">
        <v>3428</v>
      </c>
      <c r="D17" s="37">
        <v>4.6385647607934652</v>
      </c>
      <c r="E17" s="38">
        <v>2015</v>
      </c>
      <c r="G17" s="39"/>
    </row>
    <row r="18" spans="1:7" x14ac:dyDescent="0.3">
      <c r="A18" s="35" t="s">
        <v>118</v>
      </c>
      <c r="B18" s="36">
        <v>3979</v>
      </c>
      <c r="C18" s="36">
        <v>727</v>
      </c>
      <c r="D18" s="37">
        <v>5.4731774415405781</v>
      </c>
      <c r="E18" s="38">
        <v>2014</v>
      </c>
      <c r="G18" s="39"/>
    </row>
    <row r="19" spans="1:7" x14ac:dyDescent="0.3">
      <c r="A19" s="35" t="s">
        <v>127</v>
      </c>
      <c r="B19" s="36">
        <v>25500</v>
      </c>
      <c r="C19" s="36">
        <v>3384</v>
      </c>
      <c r="D19" s="37">
        <v>7.5354609929078018</v>
      </c>
      <c r="E19" s="38">
        <v>2014</v>
      </c>
      <c r="G19" s="39"/>
    </row>
    <row r="20" spans="1:7" x14ac:dyDescent="0.3">
      <c r="A20" s="35" t="s">
        <v>144</v>
      </c>
      <c r="B20" s="36">
        <v>2899</v>
      </c>
      <c r="C20" s="36">
        <v>243</v>
      </c>
      <c r="D20" s="37">
        <v>11.930041152263374</v>
      </c>
      <c r="E20" s="38">
        <v>2014</v>
      </c>
      <c r="G20" s="39"/>
    </row>
    <row r="21" spans="1:7" x14ac:dyDescent="0.3">
      <c r="A21" s="45" t="s">
        <v>148</v>
      </c>
      <c r="B21" s="36">
        <v>7800</v>
      </c>
      <c r="C21" s="36">
        <v>620</v>
      </c>
      <c r="D21" s="37">
        <v>12.580645161290322</v>
      </c>
      <c r="E21" s="38">
        <v>2015</v>
      </c>
      <c r="G21" s="39"/>
    </row>
    <row r="24" spans="1:7" x14ac:dyDescent="0.3">
      <c r="A24" s="35" t="s">
        <v>121</v>
      </c>
      <c r="B24" s="98" t="s">
        <v>115</v>
      </c>
      <c r="C24" s="99"/>
      <c r="D24" s="99"/>
      <c r="E24" s="100"/>
    </row>
    <row r="25" spans="1:7" x14ac:dyDescent="0.3">
      <c r="A25" s="35" t="s">
        <v>123</v>
      </c>
      <c r="B25" s="98" t="s">
        <v>115</v>
      </c>
      <c r="C25" s="99"/>
      <c r="D25" s="99"/>
      <c r="E25" s="100"/>
    </row>
    <row r="26" spans="1:7" x14ac:dyDescent="0.3">
      <c r="A26" s="35" t="s">
        <v>124</v>
      </c>
      <c r="B26" s="98" t="s">
        <v>115</v>
      </c>
      <c r="C26" s="99"/>
      <c r="D26" s="99"/>
      <c r="E26" s="100"/>
    </row>
    <row r="27" spans="1:7" x14ac:dyDescent="0.3">
      <c r="A27" s="35" t="s">
        <v>128</v>
      </c>
      <c r="B27" s="98" t="s">
        <v>115</v>
      </c>
      <c r="C27" s="99"/>
      <c r="D27" s="99"/>
      <c r="E27" s="100"/>
    </row>
    <row r="28" spans="1:7" x14ac:dyDescent="0.3">
      <c r="A28" s="35" t="s">
        <v>129</v>
      </c>
      <c r="B28" s="98" t="s">
        <v>115</v>
      </c>
      <c r="C28" s="99"/>
      <c r="D28" s="99"/>
      <c r="E28" s="100"/>
    </row>
    <row r="29" spans="1:7" x14ac:dyDescent="0.3">
      <c r="A29" s="35" t="s">
        <v>130</v>
      </c>
      <c r="B29" s="98" t="s">
        <v>115</v>
      </c>
      <c r="C29" s="99"/>
      <c r="D29" s="99"/>
      <c r="E29" s="100"/>
    </row>
    <row r="30" spans="1:7" x14ac:dyDescent="0.3">
      <c r="A30" s="35" t="s">
        <v>131</v>
      </c>
      <c r="B30" s="98" t="s">
        <v>115</v>
      </c>
      <c r="C30" s="99"/>
      <c r="D30" s="99"/>
      <c r="E30" s="100"/>
    </row>
    <row r="31" spans="1:7" x14ac:dyDescent="0.3">
      <c r="A31" s="35" t="s">
        <v>133</v>
      </c>
      <c r="B31" s="98" t="s">
        <v>115</v>
      </c>
      <c r="C31" s="99"/>
      <c r="D31" s="99"/>
      <c r="E31" s="100"/>
    </row>
    <row r="32" spans="1:7" x14ac:dyDescent="0.3">
      <c r="A32" s="35" t="s">
        <v>134</v>
      </c>
      <c r="B32" s="98" t="s">
        <v>115</v>
      </c>
      <c r="C32" s="99"/>
      <c r="D32" s="99"/>
      <c r="E32" s="100"/>
    </row>
    <row r="33" spans="1:5" x14ac:dyDescent="0.3">
      <c r="A33" s="35" t="s">
        <v>135</v>
      </c>
      <c r="B33" s="98" t="s">
        <v>115</v>
      </c>
      <c r="C33" s="99"/>
      <c r="D33" s="99"/>
      <c r="E33" s="100"/>
    </row>
    <row r="34" spans="1:5" x14ac:dyDescent="0.3">
      <c r="A34" s="35" t="s">
        <v>136</v>
      </c>
      <c r="B34" s="98" t="s">
        <v>115</v>
      </c>
      <c r="C34" s="99"/>
      <c r="D34" s="99"/>
      <c r="E34" s="100"/>
    </row>
    <row r="35" spans="1:5" x14ac:dyDescent="0.3">
      <c r="A35" s="35" t="s">
        <v>139</v>
      </c>
      <c r="B35" s="98" t="s">
        <v>115</v>
      </c>
      <c r="C35" s="99"/>
      <c r="D35" s="99"/>
      <c r="E35" s="100"/>
    </row>
    <row r="36" spans="1:5" x14ac:dyDescent="0.3">
      <c r="A36" s="35" t="s">
        <v>142</v>
      </c>
      <c r="B36" s="98" t="s">
        <v>115</v>
      </c>
      <c r="C36" s="99"/>
      <c r="D36" s="99"/>
      <c r="E36" s="100"/>
    </row>
    <row r="37" spans="1:5" x14ac:dyDescent="0.3">
      <c r="A37" s="35" t="s">
        <v>145</v>
      </c>
      <c r="B37" s="98" t="s">
        <v>115</v>
      </c>
      <c r="C37" s="99"/>
      <c r="D37" s="99"/>
      <c r="E37" s="100"/>
    </row>
    <row r="38" spans="1:5" x14ac:dyDescent="0.3">
      <c r="A38" s="35" t="s">
        <v>146</v>
      </c>
      <c r="B38" s="98" t="s">
        <v>115</v>
      </c>
      <c r="C38" s="99"/>
      <c r="D38" s="99"/>
      <c r="E38" s="100"/>
    </row>
    <row r="39" spans="1:5" x14ac:dyDescent="0.3">
      <c r="A39" s="35" t="s">
        <v>147</v>
      </c>
      <c r="B39" s="98" t="s">
        <v>115</v>
      </c>
      <c r="C39" s="99"/>
      <c r="D39" s="99"/>
      <c r="E39" s="100"/>
    </row>
    <row r="41" spans="1:5" x14ac:dyDescent="0.3">
      <c r="A41" s="5" t="s">
        <v>155</v>
      </c>
    </row>
  </sheetData>
  <sortState ref="A6:E21">
    <sortCondition ref="D6"/>
  </sortState>
  <mergeCells count="16">
    <mergeCell ref="B36:E36"/>
    <mergeCell ref="B37:E37"/>
    <mergeCell ref="B38:E38"/>
    <mergeCell ref="B39:E39"/>
    <mergeCell ref="B30:E30"/>
    <mergeCell ref="B35:E35"/>
    <mergeCell ref="B29:E29"/>
    <mergeCell ref="B31:E31"/>
    <mergeCell ref="B32:E32"/>
    <mergeCell ref="B33:E33"/>
    <mergeCell ref="B34:E34"/>
    <mergeCell ref="B24:E24"/>
    <mergeCell ref="B25:E25"/>
    <mergeCell ref="B26:E26"/>
    <mergeCell ref="B27:E27"/>
    <mergeCell ref="B28:E28"/>
  </mergeCells>
  <conditionalFormatting sqref="B6:E21 B24:E39">
    <cfRule type="expression" dxfId="62" priority="2">
      <formula>ROW()=EVEN(ROW())</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G31" sqref="G31"/>
    </sheetView>
  </sheetViews>
  <sheetFormatPr defaultRowHeight="14.5" x14ac:dyDescent="0.35"/>
  <cols>
    <col min="2" max="2" width="126" customWidth="1"/>
  </cols>
  <sheetData>
    <row r="1" spans="1:2" x14ac:dyDescent="0.35">
      <c r="A1" s="8" t="s">
        <v>250</v>
      </c>
    </row>
    <row r="5" spans="1:2" ht="56.5" x14ac:dyDescent="0.35">
      <c r="A5" s="12" t="s">
        <v>40</v>
      </c>
      <c r="B5" s="13" t="s">
        <v>215</v>
      </c>
    </row>
    <row r="6" spans="1:2" ht="28.5" x14ac:dyDescent="0.35">
      <c r="A6" s="12" t="s">
        <v>4</v>
      </c>
      <c r="B6" s="13" t="s">
        <v>161</v>
      </c>
    </row>
    <row r="7" spans="1:2" ht="42.5" customHeight="1" x14ac:dyDescent="0.35">
      <c r="A7" s="12" t="s">
        <v>6</v>
      </c>
      <c r="B7" s="14" t="s">
        <v>186</v>
      </c>
    </row>
    <row r="8" spans="1:2" x14ac:dyDescent="0.35">
      <c r="A8" s="15" t="s">
        <v>26</v>
      </c>
      <c r="B8" s="16" t="s">
        <v>162</v>
      </c>
    </row>
    <row r="9" spans="1:2" ht="15.5" customHeight="1" x14ac:dyDescent="0.35">
      <c r="A9" s="12" t="s">
        <v>7</v>
      </c>
      <c r="B9" s="17" t="s">
        <v>163</v>
      </c>
    </row>
    <row r="10" spans="1:2" x14ac:dyDescent="0.35">
      <c r="A10" s="12" t="s">
        <v>11</v>
      </c>
      <c r="B10" s="13" t="s">
        <v>164</v>
      </c>
    </row>
    <row r="11" spans="1:2" x14ac:dyDescent="0.35">
      <c r="A11" s="12" t="s">
        <v>9</v>
      </c>
      <c r="B11" s="13" t="s">
        <v>165</v>
      </c>
    </row>
    <row r="12" spans="1:2" ht="28.5" x14ac:dyDescent="0.35">
      <c r="A12" s="12" t="s">
        <v>13</v>
      </c>
      <c r="B12" s="13" t="s">
        <v>166</v>
      </c>
    </row>
    <row r="13" spans="1:2" x14ac:dyDescent="0.35">
      <c r="A13" s="12" t="s">
        <v>65</v>
      </c>
      <c r="B13" s="13" t="s">
        <v>164</v>
      </c>
    </row>
    <row r="14" spans="1:2" ht="42" x14ac:dyDescent="0.35">
      <c r="A14" s="12" t="s">
        <v>52</v>
      </c>
      <c r="B14" s="18" t="s">
        <v>167</v>
      </c>
    </row>
    <row r="15" spans="1:2" ht="28.5" x14ac:dyDescent="0.35">
      <c r="A15" s="12" t="s">
        <v>20</v>
      </c>
      <c r="B15" s="19" t="s">
        <v>168</v>
      </c>
    </row>
    <row r="16" spans="1:2" ht="28" x14ac:dyDescent="0.35">
      <c r="A16" s="12" t="s">
        <v>17</v>
      </c>
      <c r="B16" s="20" t="s">
        <v>169</v>
      </c>
    </row>
    <row r="17" spans="1:2" x14ac:dyDescent="0.35">
      <c r="A17" s="21" t="s">
        <v>22</v>
      </c>
      <c r="B17" s="13" t="s">
        <v>187</v>
      </c>
    </row>
    <row r="18" spans="1:2" ht="56.5" x14ac:dyDescent="0.35">
      <c r="A18" s="12" t="s">
        <v>34</v>
      </c>
      <c r="B18" s="14" t="s">
        <v>170</v>
      </c>
    </row>
    <row r="19" spans="1:2" ht="42.5" x14ac:dyDescent="0.35">
      <c r="A19" s="12" t="s">
        <v>15</v>
      </c>
      <c r="B19" s="19" t="s">
        <v>171</v>
      </c>
    </row>
    <row r="20" spans="1:2" ht="28.5" x14ac:dyDescent="0.35">
      <c r="A20" s="12" t="s">
        <v>24</v>
      </c>
      <c r="B20" s="13" t="s">
        <v>172</v>
      </c>
    </row>
    <row r="21" spans="1:2" x14ac:dyDescent="0.35">
      <c r="A21" s="12" t="s">
        <v>32</v>
      </c>
      <c r="B21" s="19" t="s">
        <v>173</v>
      </c>
    </row>
    <row r="22" spans="1:2" x14ac:dyDescent="0.35">
      <c r="A22" s="12" t="s">
        <v>28</v>
      </c>
      <c r="B22" s="13" t="s">
        <v>174</v>
      </c>
    </row>
    <row r="23" spans="1:2" ht="28.5" x14ac:dyDescent="0.35">
      <c r="A23" s="12" t="s">
        <v>30</v>
      </c>
      <c r="B23" s="22" t="s">
        <v>175</v>
      </c>
    </row>
    <row r="24" spans="1:2" ht="28.5" x14ac:dyDescent="0.35">
      <c r="A24" s="12" t="s">
        <v>36</v>
      </c>
      <c r="B24" s="13" t="s">
        <v>176</v>
      </c>
    </row>
    <row r="25" spans="1:2" ht="84.5" x14ac:dyDescent="0.35">
      <c r="A25" s="12" t="s">
        <v>38</v>
      </c>
      <c r="B25" s="13" t="s">
        <v>177</v>
      </c>
    </row>
    <row r="26" spans="1:2" ht="56.5" x14ac:dyDescent="0.35">
      <c r="A26" s="12" t="s">
        <v>42</v>
      </c>
      <c r="B26" s="13" t="s">
        <v>178</v>
      </c>
    </row>
    <row r="27" spans="1:2" x14ac:dyDescent="0.35">
      <c r="A27" s="12" t="s">
        <v>44</v>
      </c>
      <c r="B27" s="13" t="s">
        <v>162</v>
      </c>
    </row>
    <row r="28" spans="1:2" ht="154.5" x14ac:dyDescent="0.35">
      <c r="A28" s="12" t="s">
        <v>46</v>
      </c>
      <c r="B28" s="13" t="s">
        <v>179</v>
      </c>
    </row>
    <row r="29" spans="1:2" ht="42.5" x14ac:dyDescent="0.35">
      <c r="A29" s="12" t="s">
        <v>54</v>
      </c>
      <c r="B29" s="19" t="s">
        <v>180</v>
      </c>
    </row>
    <row r="30" spans="1:2" ht="42.5" x14ac:dyDescent="0.35">
      <c r="A30" s="12" t="s">
        <v>48</v>
      </c>
      <c r="B30" s="19" t="s">
        <v>181</v>
      </c>
    </row>
    <row r="31" spans="1:2" ht="171.5" customHeight="1" x14ac:dyDescent="0.35">
      <c r="A31" s="12" t="s">
        <v>50</v>
      </c>
      <c r="B31" s="20" t="s">
        <v>182</v>
      </c>
    </row>
    <row r="32" spans="1:2" ht="28.5" x14ac:dyDescent="0.35">
      <c r="A32" s="12" t="s">
        <v>56</v>
      </c>
      <c r="B32" s="13" t="s">
        <v>251</v>
      </c>
    </row>
    <row r="33" spans="1:2" ht="84" x14ac:dyDescent="0.35">
      <c r="A33" s="12" t="s">
        <v>64</v>
      </c>
      <c r="B33" s="20" t="s">
        <v>236</v>
      </c>
    </row>
    <row r="34" spans="1:2" x14ac:dyDescent="0.35">
      <c r="A34" s="12" t="s">
        <v>60</v>
      </c>
      <c r="B34" s="13" t="s">
        <v>183</v>
      </c>
    </row>
    <row r="35" spans="1:2" ht="28.5" x14ac:dyDescent="0.35">
      <c r="A35" s="12" t="s">
        <v>62</v>
      </c>
      <c r="B35" s="13" t="s">
        <v>184</v>
      </c>
    </row>
    <row r="36" spans="1:2" ht="42.5" x14ac:dyDescent="0.35">
      <c r="A36" s="12" t="s">
        <v>58</v>
      </c>
      <c r="B36" s="23" t="s">
        <v>185</v>
      </c>
    </row>
  </sheetData>
  <conditionalFormatting sqref="B29">
    <cfRule type="expression" dxfId="61" priority="27">
      <formula>ROW()=EVEN(ROW())</formula>
    </cfRule>
  </conditionalFormatting>
  <conditionalFormatting sqref="B13">
    <cfRule type="expression" dxfId="60" priority="31">
      <formula>ROW()=EVEN(ROW())</formula>
    </cfRule>
  </conditionalFormatting>
  <conditionalFormatting sqref="B25">
    <cfRule type="expression" dxfId="59" priority="30">
      <formula>ROW()=EVEN(ROW())</formula>
    </cfRule>
  </conditionalFormatting>
  <conditionalFormatting sqref="B18">
    <cfRule type="expression" dxfId="58" priority="29">
      <formula>ROW()=EVEN(ROW())</formula>
    </cfRule>
  </conditionalFormatting>
  <conditionalFormatting sqref="B15">
    <cfRule type="expression" dxfId="57" priority="28">
      <formula>ROW()=EVEN(ROW())</formula>
    </cfRule>
  </conditionalFormatting>
  <conditionalFormatting sqref="B5">
    <cfRule type="expression" dxfId="56" priority="26">
      <formula>ROW()=EVEN(ROW())</formula>
    </cfRule>
  </conditionalFormatting>
  <conditionalFormatting sqref="B12">
    <cfRule type="expression" dxfId="55" priority="25">
      <formula>ROW()=EVEN(ROW())</formula>
    </cfRule>
  </conditionalFormatting>
  <conditionalFormatting sqref="B17">
    <cfRule type="expression" dxfId="54" priority="24">
      <formula>ROW()=EVEN(ROW())</formula>
    </cfRule>
  </conditionalFormatting>
  <conditionalFormatting sqref="B35">
    <cfRule type="expression" dxfId="53" priority="23">
      <formula>ROW()=EVEN(ROW())</formula>
    </cfRule>
  </conditionalFormatting>
  <conditionalFormatting sqref="B22">
    <cfRule type="expression" dxfId="52" priority="22">
      <formula>ROW()=EVEN(ROW())</formula>
    </cfRule>
  </conditionalFormatting>
  <conditionalFormatting sqref="B36">
    <cfRule type="expression" dxfId="51" priority="21">
      <formula>ROW()=EVEN(ROW())</formula>
    </cfRule>
  </conditionalFormatting>
  <conditionalFormatting sqref="B34">
    <cfRule type="expression" dxfId="50" priority="20">
      <formula>ROW()=EVEN(ROW())</formula>
    </cfRule>
  </conditionalFormatting>
  <conditionalFormatting sqref="B33">
    <cfRule type="expression" dxfId="49" priority="19">
      <formula>ROW()=EVEN(ROW())</formula>
    </cfRule>
  </conditionalFormatting>
  <conditionalFormatting sqref="B21">
    <cfRule type="expression" dxfId="48" priority="18">
      <formula>ROW()=EVEN(ROW())</formula>
    </cfRule>
  </conditionalFormatting>
  <conditionalFormatting sqref="B10">
    <cfRule type="expression" dxfId="47" priority="17">
      <formula>ROW()=EVEN(ROW())</formula>
    </cfRule>
  </conditionalFormatting>
  <conditionalFormatting sqref="B16">
    <cfRule type="expression" dxfId="46" priority="16">
      <formula>ROW()=EVEN(ROW())</formula>
    </cfRule>
  </conditionalFormatting>
  <conditionalFormatting sqref="B11">
    <cfRule type="expression" dxfId="45" priority="15">
      <formula>ROW()=EVEN(ROW())</formula>
    </cfRule>
  </conditionalFormatting>
  <conditionalFormatting sqref="B23">
    <cfRule type="expression" dxfId="44" priority="14">
      <formula>ROW()=EVEN(ROW())</formula>
    </cfRule>
  </conditionalFormatting>
  <conditionalFormatting sqref="B20">
    <cfRule type="expression" dxfId="43" priority="13">
      <formula>ROW()=EVEN(ROW())</formula>
    </cfRule>
  </conditionalFormatting>
  <conditionalFormatting sqref="B26">
    <cfRule type="expression" dxfId="42" priority="12">
      <formula>ROW()=EVEN(ROW())</formula>
    </cfRule>
  </conditionalFormatting>
  <conditionalFormatting sqref="B6">
    <cfRule type="expression" dxfId="41" priority="11">
      <formula>ROW()=EVEN(ROW())</formula>
    </cfRule>
  </conditionalFormatting>
  <conditionalFormatting sqref="B19">
    <cfRule type="expression" dxfId="40" priority="10">
      <formula>ROW()=EVEN(ROW())</formula>
    </cfRule>
  </conditionalFormatting>
  <conditionalFormatting sqref="B14">
    <cfRule type="expression" dxfId="39" priority="9">
      <formula>ROW()=EVEN(ROW())</formula>
    </cfRule>
  </conditionalFormatting>
  <conditionalFormatting sqref="B32">
    <cfRule type="expression" dxfId="38" priority="8">
      <formula>ROW()=EVEN(ROW())</formula>
    </cfRule>
  </conditionalFormatting>
  <conditionalFormatting sqref="B28">
    <cfRule type="expression" dxfId="37" priority="7">
      <formula>ROW()=EVEN(ROW())</formula>
    </cfRule>
  </conditionalFormatting>
  <conditionalFormatting sqref="B30">
    <cfRule type="expression" dxfId="36" priority="6">
      <formula>ROW()=EVEN(ROW())</formula>
    </cfRule>
  </conditionalFormatting>
  <conditionalFormatting sqref="B27">
    <cfRule type="expression" dxfId="35" priority="5">
      <formula>ROW()=EVEN(ROW())</formula>
    </cfRule>
  </conditionalFormatting>
  <conditionalFormatting sqref="B31">
    <cfRule type="expression" dxfId="34" priority="4">
      <formula>ROW()=EVEN(ROW())</formula>
    </cfRule>
  </conditionalFormatting>
  <conditionalFormatting sqref="B24">
    <cfRule type="expression" dxfId="33" priority="3">
      <formula>ROW()=EVEN(ROW())</formula>
    </cfRule>
  </conditionalFormatting>
  <conditionalFormatting sqref="B9">
    <cfRule type="expression" dxfId="32" priority="2">
      <formula>ROW()=EVEN(ROW())</formula>
    </cfRule>
  </conditionalFormatting>
  <conditionalFormatting sqref="B7">
    <cfRule type="expression" dxfId="31" priority="1">
      <formula>ROW()=EVEN(ROW())</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25" workbookViewId="0">
      <selection activeCell="B37" sqref="B37"/>
    </sheetView>
  </sheetViews>
  <sheetFormatPr defaultRowHeight="14" x14ac:dyDescent="0.3"/>
  <cols>
    <col min="1" max="1" width="8.7265625" style="5"/>
    <col min="2" max="2" width="130.26953125" style="5" customWidth="1"/>
    <col min="3" max="16384" width="8.7265625" style="5"/>
  </cols>
  <sheetData>
    <row r="1" spans="1:2" x14ac:dyDescent="0.3">
      <c r="A1" s="8" t="s">
        <v>243</v>
      </c>
    </row>
    <row r="4" spans="1:2" ht="76.5" customHeight="1" x14ac:dyDescent="0.3">
      <c r="A4" s="24" t="s">
        <v>40</v>
      </c>
      <c r="B4" s="25" t="s">
        <v>190</v>
      </c>
    </row>
    <row r="5" spans="1:2" ht="56" x14ac:dyDescent="0.3">
      <c r="A5" s="24" t="s">
        <v>4</v>
      </c>
      <c r="B5" s="26" t="s">
        <v>203</v>
      </c>
    </row>
    <row r="6" spans="1:2" x14ac:dyDescent="0.3">
      <c r="A6" s="24" t="s">
        <v>6</v>
      </c>
      <c r="B6" s="27" t="s">
        <v>248</v>
      </c>
    </row>
    <row r="7" spans="1:2" x14ac:dyDescent="0.3">
      <c r="A7" s="28" t="s">
        <v>26</v>
      </c>
      <c r="B7" s="90" t="s">
        <v>207</v>
      </c>
    </row>
    <row r="8" spans="1:2" x14ac:dyDescent="0.3">
      <c r="A8" s="24" t="s">
        <v>7</v>
      </c>
      <c r="B8" s="27" t="s">
        <v>191</v>
      </c>
    </row>
    <row r="9" spans="1:2" ht="28" x14ac:dyDescent="0.3">
      <c r="A9" s="24" t="s">
        <v>11</v>
      </c>
      <c r="B9" s="29" t="s">
        <v>204</v>
      </c>
    </row>
    <row r="10" spans="1:2" x14ac:dyDescent="0.3">
      <c r="A10" s="24" t="s">
        <v>9</v>
      </c>
      <c r="B10" s="27" t="s">
        <v>208</v>
      </c>
    </row>
    <row r="11" spans="1:2" ht="28" x14ac:dyDescent="0.3">
      <c r="A11" s="24" t="s">
        <v>13</v>
      </c>
      <c r="B11" s="29" t="s">
        <v>192</v>
      </c>
    </row>
    <row r="12" spans="1:2" ht="28" x14ac:dyDescent="0.3">
      <c r="A12" s="24" t="s">
        <v>65</v>
      </c>
      <c r="B12" s="29" t="s">
        <v>209</v>
      </c>
    </row>
    <row r="13" spans="1:2" ht="56" x14ac:dyDescent="0.3">
      <c r="A13" s="24" t="s">
        <v>52</v>
      </c>
      <c r="B13" s="30" t="s">
        <v>193</v>
      </c>
    </row>
    <row r="14" spans="1:2" ht="27" customHeight="1" x14ac:dyDescent="0.3">
      <c r="A14" s="24" t="s">
        <v>20</v>
      </c>
      <c r="B14" s="31" t="s">
        <v>205</v>
      </c>
    </row>
    <row r="15" spans="1:2" x14ac:dyDescent="0.3">
      <c r="A15" s="24" t="s">
        <v>17</v>
      </c>
      <c r="B15" s="27" t="s">
        <v>194</v>
      </c>
    </row>
    <row r="16" spans="1:2" x14ac:dyDescent="0.3">
      <c r="A16" s="32" t="s">
        <v>22</v>
      </c>
      <c r="B16" s="29" t="s">
        <v>201</v>
      </c>
    </row>
    <row r="17" spans="1:2" ht="28" x14ac:dyDescent="0.3">
      <c r="A17" s="24" t="s">
        <v>34</v>
      </c>
      <c r="B17" s="29" t="s">
        <v>206</v>
      </c>
    </row>
    <row r="18" spans="1:2" ht="42" x14ac:dyDescent="0.3">
      <c r="A18" s="24" t="s">
        <v>15</v>
      </c>
      <c r="B18" s="33" t="s">
        <v>210</v>
      </c>
    </row>
    <row r="19" spans="1:2" ht="42" x14ac:dyDescent="0.3">
      <c r="A19" s="24" t="s">
        <v>24</v>
      </c>
      <c r="B19" s="89" t="s">
        <v>249</v>
      </c>
    </row>
    <row r="20" spans="1:2" x14ac:dyDescent="0.3">
      <c r="A20" s="24" t="s">
        <v>32</v>
      </c>
      <c r="B20" s="34" t="s">
        <v>195</v>
      </c>
    </row>
    <row r="21" spans="1:2" x14ac:dyDescent="0.3">
      <c r="A21" s="24" t="s">
        <v>28</v>
      </c>
      <c r="B21" s="27" t="s">
        <v>196</v>
      </c>
    </row>
    <row r="22" spans="1:2" x14ac:dyDescent="0.3">
      <c r="A22" s="24" t="s">
        <v>30</v>
      </c>
      <c r="B22" s="27" t="s">
        <v>191</v>
      </c>
    </row>
    <row r="23" spans="1:2" ht="28" x14ac:dyDescent="0.3">
      <c r="A23" s="24" t="s">
        <v>36</v>
      </c>
      <c r="B23" s="29" t="s">
        <v>211</v>
      </c>
    </row>
    <row r="24" spans="1:2" x14ac:dyDescent="0.3">
      <c r="A24" s="24" t="s">
        <v>38</v>
      </c>
      <c r="B24" s="27" t="s">
        <v>212</v>
      </c>
    </row>
    <row r="25" spans="1:2" ht="28" x14ac:dyDescent="0.3">
      <c r="A25" s="24" t="s">
        <v>42</v>
      </c>
      <c r="B25" s="29" t="s">
        <v>252</v>
      </c>
    </row>
    <row r="26" spans="1:2" ht="84" x14ac:dyDescent="0.3">
      <c r="A26" s="24" t="s">
        <v>44</v>
      </c>
      <c r="B26" s="29" t="s">
        <v>202</v>
      </c>
    </row>
    <row r="27" spans="1:2" x14ac:dyDescent="0.3">
      <c r="A27" s="24" t="s">
        <v>46</v>
      </c>
      <c r="B27" s="27" t="s">
        <v>191</v>
      </c>
    </row>
    <row r="28" spans="1:2" x14ac:dyDescent="0.3">
      <c r="A28" s="24" t="s">
        <v>54</v>
      </c>
      <c r="B28" s="27" t="s">
        <v>213</v>
      </c>
    </row>
    <row r="29" spans="1:2" ht="28" x14ac:dyDescent="0.3">
      <c r="A29" s="24" t="s">
        <v>48</v>
      </c>
      <c r="B29" s="29" t="s">
        <v>197</v>
      </c>
    </row>
    <row r="30" spans="1:2" x14ac:dyDescent="0.3">
      <c r="A30" s="24" t="s">
        <v>50</v>
      </c>
      <c r="B30" s="27" t="s">
        <v>115</v>
      </c>
    </row>
    <row r="31" spans="1:2" x14ac:dyDescent="0.3">
      <c r="A31" s="24" t="s">
        <v>56</v>
      </c>
      <c r="B31" s="84" t="s">
        <v>238</v>
      </c>
    </row>
    <row r="32" spans="1:2" ht="42" x14ac:dyDescent="0.3">
      <c r="A32" s="24" t="s">
        <v>64</v>
      </c>
      <c r="B32" s="29" t="s">
        <v>198</v>
      </c>
    </row>
    <row r="33" spans="1:2" x14ac:dyDescent="0.3">
      <c r="A33" s="24" t="s">
        <v>60</v>
      </c>
      <c r="B33" s="27" t="s">
        <v>199</v>
      </c>
    </row>
    <row r="34" spans="1:2" x14ac:dyDescent="0.3">
      <c r="A34" s="24" t="s">
        <v>62</v>
      </c>
      <c r="B34" s="27" t="s">
        <v>200</v>
      </c>
    </row>
    <row r="35" spans="1:2" x14ac:dyDescent="0.3">
      <c r="A35" s="24" t="s">
        <v>58</v>
      </c>
      <c r="B35" s="27" t="s">
        <v>214</v>
      </c>
    </row>
  </sheetData>
  <conditionalFormatting sqref="B12">
    <cfRule type="expression" dxfId="30" priority="27">
      <formula>ROW()=EVEN(ROW())</formula>
    </cfRule>
  </conditionalFormatting>
  <conditionalFormatting sqref="B24">
    <cfRule type="expression" dxfId="29" priority="31">
      <formula>ROW()=EVEN(ROW())</formula>
    </cfRule>
  </conditionalFormatting>
  <conditionalFormatting sqref="B17">
    <cfRule type="expression" dxfId="28" priority="30">
      <formula>ROW()=EVEN(ROW())</formula>
    </cfRule>
  </conditionalFormatting>
  <conditionalFormatting sqref="B28">
    <cfRule type="expression" dxfId="27" priority="29">
      <formula>ROW()=EVEN(ROW())</formula>
    </cfRule>
  </conditionalFormatting>
  <conditionalFormatting sqref="B14">
    <cfRule type="expression" dxfId="26" priority="28">
      <formula>ROW()=EVEN(ROW())</formula>
    </cfRule>
  </conditionalFormatting>
  <conditionalFormatting sqref="B4">
    <cfRule type="expression" dxfId="25" priority="26">
      <formula>ROW()=EVEN(ROW())</formula>
    </cfRule>
  </conditionalFormatting>
  <conditionalFormatting sqref="B16">
    <cfRule type="expression" dxfId="24" priority="25">
      <formula>ROW()=EVEN(ROW())</formula>
    </cfRule>
  </conditionalFormatting>
  <conditionalFormatting sqref="B34">
    <cfRule type="expression" dxfId="23" priority="24">
      <formula>ROW()=EVEN(ROW())</formula>
    </cfRule>
  </conditionalFormatting>
  <conditionalFormatting sqref="B21">
    <cfRule type="expression" dxfId="22" priority="23">
      <formula>ROW()=EVEN(ROW())</formula>
    </cfRule>
  </conditionalFormatting>
  <conditionalFormatting sqref="B35">
    <cfRule type="expression" dxfId="21" priority="22">
      <formula>ROW()=EVEN(ROW())</formula>
    </cfRule>
  </conditionalFormatting>
  <conditionalFormatting sqref="B33">
    <cfRule type="expression" dxfId="20" priority="21">
      <formula>ROW()=EVEN(ROW())</formula>
    </cfRule>
  </conditionalFormatting>
  <conditionalFormatting sqref="B32">
    <cfRule type="expression" dxfId="19" priority="20">
      <formula>ROW()=EVEN(ROW())</formula>
    </cfRule>
  </conditionalFormatting>
  <conditionalFormatting sqref="B20">
    <cfRule type="expression" dxfId="18" priority="19">
      <formula>ROW()=EVEN(ROW())</formula>
    </cfRule>
  </conditionalFormatting>
  <conditionalFormatting sqref="B9">
    <cfRule type="expression" dxfId="17" priority="18">
      <formula>ROW()=EVEN(ROW())</formula>
    </cfRule>
  </conditionalFormatting>
  <conditionalFormatting sqref="B15">
    <cfRule type="expression" dxfId="16" priority="17">
      <formula>ROW()=EVEN(ROW())</formula>
    </cfRule>
  </conditionalFormatting>
  <conditionalFormatting sqref="B10">
    <cfRule type="expression" dxfId="15" priority="16">
      <formula>ROW()=EVEN(ROW())</formula>
    </cfRule>
  </conditionalFormatting>
  <conditionalFormatting sqref="B22">
    <cfRule type="expression" dxfId="14" priority="15">
      <formula>ROW()=EVEN(ROW())</formula>
    </cfRule>
  </conditionalFormatting>
  <conditionalFormatting sqref="B19">
    <cfRule type="expression" dxfId="13" priority="14">
      <formula>ROW()=EVEN(ROW())</formula>
    </cfRule>
  </conditionalFormatting>
  <conditionalFormatting sqref="B25">
    <cfRule type="expression" dxfId="12" priority="13">
      <formula>ROW()=EVEN(ROW())</formula>
    </cfRule>
  </conditionalFormatting>
  <conditionalFormatting sqref="B5">
    <cfRule type="expression" dxfId="11" priority="12">
      <formula>ROW()=EVEN(ROW())</formula>
    </cfRule>
  </conditionalFormatting>
  <conditionalFormatting sqref="B13">
    <cfRule type="expression" dxfId="10" priority="11">
      <formula>ROW()=EVEN(ROW())</formula>
    </cfRule>
  </conditionalFormatting>
  <conditionalFormatting sqref="B31">
    <cfRule type="expression" dxfId="9" priority="10">
      <formula>ROW()=EVEN(ROW())</formula>
    </cfRule>
  </conditionalFormatting>
  <conditionalFormatting sqref="B27">
    <cfRule type="expression" dxfId="8" priority="9">
      <formula>ROW()=EVEN(ROW())</formula>
    </cfRule>
  </conditionalFormatting>
  <conditionalFormatting sqref="B29">
    <cfRule type="expression" dxfId="7" priority="8">
      <formula>ROW()=EVEN(ROW())</formula>
    </cfRule>
  </conditionalFormatting>
  <conditionalFormatting sqref="B26">
    <cfRule type="expression" dxfId="6" priority="7">
      <formula>ROW()=EVEN(ROW())</formula>
    </cfRule>
  </conditionalFormatting>
  <conditionalFormatting sqref="B30">
    <cfRule type="expression" dxfId="5" priority="6">
      <formula>ROW()=EVEN(ROW())</formula>
    </cfRule>
  </conditionalFormatting>
  <conditionalFormatting sqref="B23">
    <cfRule type="expression" dxfId="4" priority="5">
      <formula>ROW()=EVEN(ROW())</formula>
    </cfRule>
  </conditionalFormatting>
  <conditionalFormatting sqref="B23">
    <cfRule type="expression" dxfId="3" priority="4">
      <formula>ROW()=EVEN(ROW())</formula>
    </cfRule>
  </conditionalFormatting>
  <conditionalFormatting sqref="B11">
    <cfRule type="expression" dxfId="2" priority="3">
      <formula>ROW()=EVEN(ROW())</formula>
    </cfRule>
  </conditionalFormatting>
  <conditionalFormatting sqref="B8">
    <cfRule type="expression" dxfId="1" priority="2">
      <formula>ROW()=EVEN(ROW())</formula>
    </cfRule>
  </conditionalFormatting>
  <conditionalFormatting sqref="B6">
    <cfRule type="expression" dxfId="0" priority="1">
      <formula>ROW()=EVEN(ROW())</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ISO</vt:lpstr>
      <vt:lpstr>Table 1</vt:lpstr>
      <vt:lpstr>Table 2</vt:lpstr>
      <vt:lpstr>Table 3</vt:lpstr>
      <vt:lpstr>Table 4</vt:lpstr>
      <vt:lpstr>Table 5</vt:lpstr>
      <vt:lpstr>Table 6</vt:lpstr>
      <vt:lpstr>Table 7</vt:lpstr>
      <vt:lpstr>Table 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2017-05-23T09:10:49Z</dcterms:created>
  <dcterms:modified xsi:type="dcterms:W3CDTF">2017-09-20T13:51:25Z</dcterms:modified>
</cp:coreProperties>
</file>